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110" yWindow="390" windowWidth="12525" windowHeight="89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0" i="1" l="1"/>
  <c r="G97" i="1"/>
  <c r="G29" i="1"/>
  <c r="G23" i="1" l="1"/>
  <c r="G28" i="1" l="1"/>
  <c r="G26" i="1"/>
  <c r="G25" i="1"/>
  <c r="G84" i="1"/>
  <c r="G93" i="1" l="1"/>
  <c r="G94" i="1"/>
  <c r="G95" i="1"/>
  <c r="G96" i="1"/>
  <c r="G92" i="1"/>
  <c r="G55" i="1"/>
  <c r="G56" i="1"/>
  <c r="G57" i="1"/>
  <c r="G58" i="1"/>
  <c r="G59" i="1"/>
  <c r="G60" i="1"/>
  <c r="G61" i="1"/>
  <c r="G62" i="1"/>
  <c r="G63" i="1"/>
  <c r="G64" i="1"/>
  <c r="G65" i="1"/>
  <c r="G66" i="1"/>
  <c r="G52" i="1"/>
  <c r="G68" i="1"/>
  <c r="G69" i="1"/>
  <c r="G71" i="1"/>
  <c r="G67" i="1"/>
  <c r="G72" i="1"/>
  <c r="G73" i="1"/>
  <c r="G70" i="1"/>
  <c r="G74" i="1"/>
  <c r="G75" i="1"/>
  <c r="G76" i="1"/>
  <c r="G77" i="1"/>
  <c r="G78" i="1"/>
  <c r="G80" i="1"/>
  <c r="G79" i="1"/>
  <c r="G82" i="1"/>
  <c r="G83" i="1"/>
  <c r="G85" i="1"/>
  <c r="G86" i="1"/>
  <c r="G87" i="1"/>
  <c r="G88" i="1"/>
  <c r="G54" i="1"/>
  <c r="G53" i="1"/>
  <c r="G44" i="1"/>
  <c r="G45" i="1"/>
  <c r="G46" i="1"/>
  <c r="G47" i="1"/>
  <c r="G48" i="1"/>
  <c r="G43" i="1"/>
  <c r="G34" i="1"/>
  <c r="G35" i="1"/>
  <c r="G36" i="1"/>
  <c r="G37" i="1"/>
  <c r="G38" i="1"/>
  <c r="G39" i="1"/>
  <c r="G33" i="1"/>
  <c r="G20" i="1"/>
  <c r="G21" i="1"/>
  <c r="G22" i="1"/>
  <c r="G24" i="1"/>
  <c r="G27" i="1"/>
  <c r="G15" i="1"/>
  <c r="G16" i="1"/>
  <c r="G17" i="1"/>
  <c r="G18" i="1"/>
  <c r="G19" i="1"/>
  <c r="G14" i="1"/>
  <c r="G7" i="1"/>
  <c r="G8" i="1"/>
  <c r="G9" i="1"/>
  <c r="G6" i="1"/>
</calcChain>
</file>

<file path=xl/sharedStrings.xml><?xml version="1.0" encoding="utf-8"?>
<sst xmlns="http://schemas.openxmlformats.org/spreadsheetml/2006/main" count="280" uniqueCount="239">
  <si>
    <t>序号</t>
    <phoneticPr fontId="1" type="noConversion"/>
  </si>
  <si>
    <t>姓名</t>
    <phoneticPr fontId="1" type="noConversion"/>
  </si>
  <si>
    <t>学号</t>
    <phoneticPr fontId="1" type="noConversion"/>
  </si>
  <si>
    <t>平均成绩</t>
    <phoneticPr fontId="1" type="noConversion"/>
  </si>
  <si>
    <t>审核分</t>
    <phoneticPr fontId="1" type="noConversion"/>
  </si>
  <si>
    <t>综合成绩</t>
    <phoneticPr fontId="1" type="noConversion"/>
  </si>
  <si>
    <t>备注</t>
    <phoneticPr fontId="3" type="noConversion"/>
  </si>
  <si>
    <t>机械</t>
    <phoneticPr fontId="1" type="noConversion"/>
  </si>
  <si>
    <t>能化</t>
    <phoneticPr fontId="1" type="noConversion"/>
  </si>
  <si>
    <t>热动</t>
    <phoneticPr fontId="1" type="noConversion"/>
  </si>
  <si>
    <t>备注</t>
    <phoneticPr fontId="1" type="noConversion"/>
  </si>
  <si>
    <t>备注</t>
    <phoneticPr fontId="1" type="noConversion"/>
  </si>
  <si>
    <t>综合成绩</t>
    <phoneticPr fontId="1" type="noConversion"/>
  </si>
  <si>
    <t>水动</t>
    <phoneticPr fontId="1" type="noConversion"/>
  </si>
  <si>
    <t>核电</t>
    <phoneticPr fontId="1" type="noConversion"/>
  </si>
  <si>
    <t>材料</t>
    <phoneticPr fontId="1" type="noConversion"/>
  </si>
  <si>
    <t>文晓婷</t>
  </si>
  <si>
    <t>李佳敏</t>
  </si>
  <si>
    <t>柳无双</t>
  </si>
  <si>
    <t>孙坤杰</t>
  </si>
  <si>
    <t>雷舒婷</t>
  </si>
  <si>
    <t>2017302650050</t>
  </si>
  <si>
    <t>杨阳</t>
  </si>
  <si>
    <t>2017302650033</t>
  </si>
  <si>
    <t>赵乙凡</t>
  </si>
  <si>
    <t>2017302650037</t>
  </si>
  <si>
    <t>邹军峰</t>
  </si>
  <si>
    <t>2017302650032</t>
  </si>
  <si>
    <t>何荣杰</t>
  </si>
  <si>
    <t>2017302650065</t>
  </si>
  <si>
    <t>吴少杰</t>
  </si>
  <si>
    <t xml:space="preserve">2017302650084 </t>
  </si>
  <si>
    <t>单坤鹏</t>
  </si>
  <si>
    <t>2017302650085</t>
  </si>
  <si>
    <t>廖雨田</t>
  </si>
  <si>
    <t>2017302650035</t>
  </si>
  <si>
    <t>张啸天</t>
  </si>
  <si>
    <t>2017302650042</t>
  </si>
  <si>
    <t>操斌</t>
  </si>
  <si>
    <t>2017302650135</t>
  </si>
  <si>
    <t>成家豪</t>
  </si>
  <si>
    <t>2017302650074</t>
  </si>
  <si>
    <t>张昊</t>
  </si>
  <si>
    <t>吴为</t>
  </si>
  <si>
    <t>石姝彤</t>
  </si>
  <si>
    <t>郜芸琛</t>
  </si>
  <si>
    <t>孙鑫格</t>
  </si>
  <si>
    <t>2017302650003</t>
  </si>
  <si>
    <t>刘凯迪</t>
  </si>
  <si>
    <t>张栋</t>
  </si>
  <si>
    <t>2017302650096</t>
  </si>
  <si>
    <t>2017302650051</t>
    <phoneticPr fontId="1" type="noConversion"/>
  </si>
  <si>
    <t>2017302650072</t>
    <phoneticPr fontId="1" type="noConversion"/>
  </si>
  <si>
    <t>2017302650038</t>
    <phoneticPr fontId="1" type="noConversion"/>
  </si>
  <si>
    <t>2017302650127</t>
    <phoneticPr fontId="1" type="noConversion"/>
  </si>
  <si>
    <t>2017302650056</t>
    <phoneticPr fontId="1" type="noConversion"/>
  </si>
  <si>
    <t>马焱</t>
  </si>
  <si>
    <t>史文祥</t>
  </si>
  <si>
    <t>2017302650020</t>
  </si>
  <si>
    <t>沈敏勇</t>
  </si>
  <si>
    <t>潘迪</t>
  </si>
  <si>
    <t>郝彬琦</t>
  </si>
  <si>
    <t>2017302650009</t>
  </si>
  <si>
    <t>刘畅</t>
  </si>
  <si>
    <t>2017302650115</t>
  </si>
  <si>
    <t>陈莹花</t>
  </si>
  <si>
    <t>2017301390052</t>
  </si>
  <si>
    <t>黄纪伟</t>
  </si>
  <si>
    <t>2017301390121</t>
  </si>
  <si>
    <t>何玭炫</t>
  </si>
  <si>
    <t>2017301390091</t>
  </si>
  <si>
    <t>谢崎森</t>
  </si>
  <si>
    <t>2017301390116</t>
  </si>
  <si>
    <t>雷飞</t>
  </si>
  <si>
    <t>2017301390036</t>
  </si>
  <si>
    <t>王磊</t>
  </si>
  <si>
    <t>2017301390119</t>
  </si>
  <si>
    <t>聂思媛</t>
  </si>
  <si>
    <t>2017301390059</t>
  </si>
  <si>
    <t>余锐</t>
  </si>
  <si>
    <t>2017301390009</t>
  </si>
  <si>
    <t>李正顺</t>
  </si>
  <si>
    <t>2017301390026</t>
  </si>
  <si>
    <t>杨恒峰</t>
  </si>
  <si>
    <t>2017301390049</t>
  </si>
  <si>
    <t>孙月昌</t>
  </si>
  <si>
    <t>2017301390099</t>
  </si>
  <si>
    <t>何大伟</t>
  </si>
  <si>
    <t>2017301390005</t>
  </si>
  <si>
    <t>张涵</t>
  </si>
  <si>
    <t>2017301390023</t>
  </si>
  <si>
    <t>吕昱昊</t>
  </si>
  <si>
    <t>2017301390089</t>
  </si>
  <si>
    <t>刘洋</t>
  </si>
  <si>
    <t xml:space="preserve">2017301390050 </t>
  </si>
  <si>
    <t>邬邦</t>
  </si>
  <si>
    <t>2017301390092</t>
  </si>
  <si>
    <t>王浩丞</t>
  </si>
  <si>
    <t>罗威</t>
  </si>
  <si>
    <t>2017301390025</t>
  </si>
  <si>
    <t>孙硕</t>
  </si>
  <si>
    <t>2017301390161</t>
  </si>
  <si>
    <t>赵峰</t>
  </si>
  <si>
    <t>2017301390039</t>
  </si>
  <si>
    <t>肖博</t>
  </si>
  <si>
    <t>2017301390068</t>
  </si>
  <si>
    <t>宋鑫忠</t>
  </si>
  <si>
    <t>2017301390158</t>
  </si>
  <si>
    <t>李云翔</t>
  </si>
  <si>
    <t>2017301390071</t>
  </si>
  <si>
    <t>艾云飞</t>
  </si>
  <si>
    <t>2017301390135</t>
  </si>
  <si>
    <t>李勇义</t>
  </si>
  <si>
    <t>2017301390085</t>
  </si>
  <si>
    <t>张瀚文</t>
  </si>
  <si>
    <t>2017301390010</t>
  </si>
  <si>
    <t>杨震</t>
  </si>
  <si>
    <t>2017301390011</t>
  </si>
  <si>
    <t>祁海琴</t>
  </si>
  <si>
    <t>2017301390074</t>
  </si>
  <si>
    <t>何源</t>
  </si>
  <si>
    <t>2017301390170</t>
  </si>
  <si>
    <t>吴昱泽</t>
  </si>
  <si>
    <t>2017301390078</t>
  </si>
  <si>
    <t>张富豪</t>
  </si>
  <si>
    <t>2017301390006</t>
  </si>
  <si>
    <t>李国梁</t>
  </si>
  <si>
    <t>2017301390124</t>
  </si>
  <si>
    <t>邬猛云</t>
  </si>
  <si>
    <t>2017301390013</t>
  </si>
  <si>
    <t>徐凡</t>
  </si>
  <si>
    <t>2017301390001</t>
  </si>
  <si>
    <t>赵富强</t>
  </si>
  <si>
    <t>2017301390045</t>
  </si>
  <si>
    <t>李利军</t>
  </si>
  <si>
    <t>吴悠</t>
  </si>
  <si>
    <t>2017301390172</t>
  </si>
  <si>
    <t>肖康健</t>
  </si>
  <si>
    <t>刘洪涛</t>
  </si>
  <si>
    <t>戚梓俊</t>
  </si>
  <si>
    <t>肖尔聪</t>
  </si>
  <si>
    <t>2017301390087</t>
    <phoneticPr fontId="1" type="noConversion"/>
  </si>
  <si>
    <t>2017301390076</t>
    <phoneticPr fontId="1" type="noConversion"/>
  </si>
  <si>
    <t>2017301390136</t>
    <phoneticPr fontId="1" type="noConversion"/>
  </si>
  <si>
    <t>2016301390169</t>
    <phoneticPr fontId="1" type="noConversion"/>
  </si>
  <si>
    <t>2017301390168</t>
    <phoneticPr fontId="1" type="noConversion"/>
  </si>
  <si>
    <t>2017302650003</t>
    <phoneticPr fontId="1" type="noConversion"/>
  </si>
  <si>
    <t>2017302650002</t>
    <phoneticPr fontId="1" type="noConversion"/>
  </si>
  <si>
    <t>2017302650015</t>
    <phoneticPr fontId="1" type="noConversion"/>
  </si>
  <si>
    <t>2017302650005</t>
    <phoneticPr fontId="1" type="noConversion"/>
  </si>
  <si>
    <t>2017302650125</t>
    <phoneticPr fontId="1" type="noConversion"/>
  </si>
  <si>
    <t>2017302650053</t>
    <phoneticPr fontId="1" type="noConversion"/>
  </si>
  <si>
    <t>2017302650022</t>
    <phoneticPr fontId="1" type="noConversion"/>
  </si>
  <si>
    <t>2017301390053</t>
    <phoneticPr fontId="1" type="noConversion"/>
  </si>
  <si>
    <t>加分项</t>
    <phoneticPr fontId="1" type="noConversion"/>
  </si>
  <si>
    <t xml:space="preserve"> 计算机二级等级证书
第十三届全国大学生节能减排社会实践与科技竞赛三等奖 </t>
  </si>
  <si>
    <t xml:space="preserve">计算机二级等级证书（1）
节能减排大赛全国三等奖（6）     </t>
  </si>
  <si>
    <t>第十届全国大学生数学竞赛（非数学类）三等奖</t>
  </si>
  <si>
    <t>计算机二级等级证书（1）
武汉大学成图大赛二等奖（4）</t>
    <phoneticPr fontId="3" type="noConversion"/>
  </si>
  <si>
    <t>全国大学生数学竞赛三等奖（6）
 湖北省翻译大赛初赛二等奖（4） 
SCI一作论文一篇（10）</t>
    <phoneticPr fontId="3" type="noConversion"/>
  </si>
  <si>
    <t xml:space="preserve">导电聚合物改性石墨烯水性导电油墨研究大创项目（1.2）
全国大学生节能减排大赛校级二等奖（4）
</t>
    <phoneticPr fontId="3" type="noConversion"/>
  </si>
  <si>
    <t xml:space="preserve">      第十三届节能减排大赛校级二等奖4
武汉大学2019年大学生创新创业训练国家级项目立项（未结项） 0.6                        </t>
    <phoneticPr fontId="3" type="noConversion"/>
  </si>
  <si>
    <t>第十三届节能减排大赛校级二等奖（4）
《复极性三维电极系统的构建及去除水中高浓度COD和重金属的研究》大创项目（1.2）
外研社杯校赛三等奖（3）</t>
    <phoneticPr fontId="3" type="noConversion"/>
  </si>
  <si>
    <t>国家级大学生创新实践项目（1.2）
湖北省第二十五届外语翻译大赛决赛日语组一等奖（7）</t>
  </si>
  <si>
    <t xml:space="preserve"> SCI 2区 International Journal of Hydrogen Energy （10）
 SCI 3区 Energy Technology（0.625）
校级科研立项（0.6）</t>
  </si>
  <si>
    <t xml:space="preserve">      SCI：The Mechanical Properties of Defective Graphyne(10)
     SCI： A Grain Boundary Regulates the Friction Behaviors between Graphene and a Gold Substrate(0.3125)
     SCI： High impact resistance in graphyne(1.25)
     SCI：Solar-driven co-generation of electricity and water by evaporation cooling(0.75)
     节能减排(8)
     发明专利(1)
     实用新型专利(0.25)
     国家级大创1未结题(0.6)
     国家级大创2未结题(0.6)
     计算机三级(2)</t>
  </si>
  <si>
    <t>SCI：High impact resistance in graphyne, RSC Advance 2020, 10, 1697, 三区一作（10）
SCI：The Mechanical Properties of Defective Graphyne, Crystals 2018, 8, 465, 三区四作（1.25）
全国大学生节能减排社会实践与科技竞赛国赛三等奖（6）
计算机二级登记证书（1）</t>
  </si>
  <si>
    <t>全国大学生节能减排大赛校级二等奖（4）
全国大学生机械创新设计大赛校级二等奖（4）</t>
    <phoneticPr fontId="3" type="noConversion"/>
  </si>
  <si>
    <t>武汉大学2019年校级大学生创新创业训练计划立项但未结题 （0.2）
第十三届全国大学生节能减排社会实践与科技竞赛获国家级三等奖（6）</t>
  </si>
  <si>
    <t>SCI论文三作（2.5）
 全国大学生节能减排大赛全国三等奖（6）国家级大创未结题（0.6）
实用新型专利一作一项（1）</t>
    <phoneticPr fontId="3" type="noConversion"/>
  </si>
  <si>
    <t>节能减排大赛二等奖（8)、国家级科研立项（基于相变蒸发的水电联产装置）（1.2）</t>
  </si>
  <si>
    <t>2020年美国大学生数学建模竞赛一等奖 队长</t>
  </si>
  <si>
    <t>节能减排国3（6）sci 学生三作（2.5）sci 学生二作（5）</t>
  </si>
  <si>
    <t>计算机二级等级证书（1） 全国大学生节能减排社会实践与科技竞赛三等奖（6）</t>
  </si>
  <si>
    <t>Energy Conversion and Management.199(2019)112019.  Characteristics of the direct absorption solar collectors based on reduced graphene oxide nanofluids in solar steam evaporation.（1.25）</t>
    <phoneticPr fontId="3" type="noConversion"/>
  </si>
  <si>
    <t xml:space="preserve">计算机二级等级证书（1）           </t>
  </si>
  <si>
    <t>武汉大学成图大赛校级二等奖（4）
武汉大学节能减排大赛（3）</t>
  </si>
  <si>
    <t>第十三届全国大学生节能减排社会实践与科技竞赛校级三等奖（3）
  发表文章：《Tunable-Focus Liquid Lens through Charge Injection》刊物期次：Micromachines2020,11(1),109（5）</t>
  </si>
  <si>
    <t>全国计算机二级等级考试/24524202318065(1)
校级创新训练项目/S2019208011(0.2) 
第二届中国高校智能机器人创意大赛三等奖(6)</t>
  </si>
  <si>
    <t>第十三届全国大学生节能减排大赛校级三等奖（3）</t>
  </si>
  <si>
    <t>无</t>
  </si>
  <si>
    <t>全国大学生节能减排大赛校级三等奖（3）</t>
  </si>
  <si>
    <t>第八届全国大学生金相技能大赛校级优秀奖（2）</t>
    <phoneticPr fontId="3" type="noConversion"/>
  </si>
  <si>
    <t>第八届全国大学生金相技能大赛校级二等奖</t>
  </si>
  <si>
    <t>计算机二级水平考试等级证书（1）</t>
  </si>
  <si>
    <t>全国大学生数学竞赛（非数学类）二等奖（8）
全国大学生数学建模竞赛湖北赛区二等奖（5）
全国大学生机械创新设计大赛校级一等奖（5）
武汉大学成图大赛校级二等奖（4）</t>
    <phoneticPr fontId="3" type="noConversion"/>
  </si>
  <si>
    <t>第十届全国大学生数学竞赛(非数学类)一等奖（10）
First-principles calculations of co-doping impurities in diamond（0.625）</t>
    <phoneticPr fontId="3" type="noConversion"/>
  </si>
  <si>
    <t>发表学术论文评分SCI（一作）（10）
第十一届“高教杯”全国大学生先进成图技术与产品信息建模创新大赛（国家级三等奖）（6）
第十三届全国大学生节能减排社会实践与科技竞赛（国家级二等奖）（8）
武汉大学2019年国家大学生创新创业训练计划项目：基于互联网开放平台改善代沟问题创业实践（校级）（0.6）
武汉大学2020年国家大学生创新创业训练计划项目:基于相变蒸发的新型水电联产装置(国家级未结题)（0.6）</t>
    <phoneticPr fontId="3" type="noConversion"/>
  </si>
  <si>
    <t>计算机二级等级证书（1）
第十四届全国大学生“恩智浦”杯智能汽车竞赛一等奖（10）</t>
    <phoneticPr fontId="3" type="noConversion"/>
  </si>
  <si>
    <t xml:space="preserve">计算机二级（1）
SCI论文Binding of hydrogen to phosphorus dopant in phosphorus-doped diamond surfaces: A density functional theory study,刊物期次：Applied Surface Science, vol.471,no.31,pp.309-317,2019.五作（0.625） </t>
    <phoneticPr fontId="3" type="noConversion"/>
  </si>
  <si>
    <t>SCI一作 Rui Yu, Tiancheng Xia, Bang Wu, Jun Yuan, Lijun Ma, Gary J. Cheng, and Feng Liu, "Highly Sensitive Flexible Piezoresistive Sensor with 3D Conductive Network", ACS Applied Materials &amp; Interfaces, (2020). （10）
2018年武汉大学成图大赛校级二等奖（4）</t>
  </si>
  <si>
    <t>大学生创新创业项目省级立项（0.8）</t>
    <phoneticPr fontId="3" type="noConversion"/>
  </si>
  <si>
    <t>计算机三级等级证书（2）
全国大学生机械创新大赛武汉大学一等奖（5）</t>
    <phoneticPr fontId="3" type="noConversion"/>
  </si>
  <si>
    <t>第十届全国大学生数学竞赛（非数学类）三等奖
武汉大学机械创新设计大赛二等奖</t>
    <phoneticPr fontId="3" type="noConversion"/>
  </si>
  <si>
    <t>第十四届全国大学生智能汽车竞赛室外光电组国家一等奖 （10）
 武汉大学成图大赛二等奖（4）
 计算机二级证书（1）</t>
    <phoneticPr fontId="3" type="noConversion"/>
  </si>
  <si>
    <t>计算机二级(1)
校级科研立项：基于互联网开放平台改善代际沟通问题创业实践（合格）(0.6)</t>
    <phoneticPr fontId="3" type="noConversion"/>
  </si>
  <si>
    <t>ACS Applied Materials &amp; Interfaces，
2020年8月8日，
Highly sensitive flexible piezoresistive sensor with 3D conductive network（2.5）
大学生创新创业项目：基于互联网开放平台改善代沟问题创业实践（1.2）
武汉大学成图大赛校级一等奖（5）
计算机二级等级证书：C语言（1）</t>
    <phoneticPr fontId="3" type="noConversion"/>
  </si>
  <si>
    <t>计算机三级证书（2）
武汉大学成图创新大赛机械组一等奖（5）
武汉大学机械创新大赛校一等奖（5）</t>
    <phoneticPr fontId="3" type="noConversion"/>
  </si>
  <si>
    <t>计算机二级等级证书（1）</t>
  </si>
  <si>
    <t>计算机二级等级证书（1） 第十二届“高教杯”全国大学生先进成图技术与产品信息建模创新大赛（6）</t>
  </si>
  <si>
    <t>第十九届全国大学生机器人robocon马术赛国家一等奖(10)
校级大学生创新创业项目（校级-非主要负责人）(0.6)
计算机等级二级(1)</t>
  </si>
  <si>
    <t>计算机二级等级证书（1）
第十九届全国大学生机器人robocon马术赛国家一等奖(10)
创新创业项目校级合格（0.6）</t>
    <phoneticPr fontId="3" type="noConversion"/>
  </si>
  <si>
    <t>全国大学生数学竞赛湖北赛区（非数学类）二等奖（5）</t>
    <phoneticPr fontId="3" type="noConversion"/>
  </si>
  <si>
    <t>第十届全国大学生数学竞赛（非数学类）二等奖（8）
全国大学生数学建模竞赛2019年湖北赛区二等奖（5）</t>
  </si>
  <si>
    <t>第十九届全国大学生机器人大赛全国一等奖（10）
大学生创新创业项目（校级-非主要负责人）（0.6）</t>
    <phoneticPr fontId="3" type="noConversion"/>
  </si>
  <si>
    <t>SCI 6作（0.625），SCI 10作（0.039）</t>
  </si>
  <si>
    <t>第十九届全国大学生机器人robocon 机器马术仿真赛(10)
大学生创新创业项目（校级 非主要负责人）(0.6)</t>
  </si>
  <si>
    <t>计算机二级证书 (1)</t>
  </si>
  <si>
    <t>第十四届全国大学生“恩智浦”杯智能汽车竞赛全国一等奖（10）
计算机二级（1）
校级大创项目—基于线性结构光的三维物体扫描测量系统（0.2）
武汉大学机械创新大赛一等奖(5)</t>
    <phoneticPr fontId="3" type="noConversion"/>
  </si>
  <si>
    <t>六级补录</t>
    <phoneticPr fontId="1" type="noConversion"/>
  </si>
  <si>
    <t>郑朝卓</t>
    <phoneticPr fontId="3" type="noConversion"/>
  </si>
  <si>
    <t>2017301390103</t>
    <phoneticPr fontId="3" type="noConversion"/>
  </si>
  <si>
    <t>廖敏</t>
  </si>
  <si>
    <t>王东方</t>
    <phoneticPr fontId="3" type="noConversion"/>
  </si>
  <si>
    <t>荣龙</t>
    <phoneticPr fontId="3" type="noConversion"/>
  </si>
  <si>
    <t>第十三届全国大学生节能减排大赛三等奖（6）</t>
    <phoneticPr fontId="3" type="noConversion"/>
  </si>
  <si>
    <t>王一波</t>
    <phoneticPr fontId="3" type="noConversion"/>
  </si>
  <si>
    <t>机械创新与设计大赛校级二等奖（4）</t>
    <phoneticPr fontId="3" type="noConversion"/>
  </si>
  <si>
    <t>2017302650011</t>
    <phoneticPr fontId="3" type="noConversion"/>
  </si>
  <si>
    <t>2017302650030</t>
    <phoneticPr fontId="3" type="noConversion"/>
  </si>
  <si>
    <t>2017302650070</t>
    <phoneticPr fontId="3" type="noConversion"/>
  </si>
  <si>
    <t>2017302650110</t>
    <phoneticPr fontId="3" type="noConversion"/>
  </si>
  <si>
    <t>彭宇轩</t>
    <phoneticPr fontId="3" type="noConversion"/>
  </si>
  <si>
    <t>2017302650129</t>
    <phoneticPr fontId="3" type="noConversion"/>
  </si>
  <si>
    <t>六级补录</t>
    <phoneticPr fontId="3" type="noConversion"/>
  </si>
  <si>
    <t>第十九届全国大学生机器人大赛ROBOCON机器马术仿真赛全国一等奖
武汉大学成图创新大赛机械类二等奖（4）</t>
    <phoneticPr fontId="3" type="noConversion"/>
  </si>
  <si>
    <t>中国互联网+创新创业大赛国家金奖（100）
全国大学生数学建模大赛湖北省一等奖（7）
全国大学生成图技术大赛校级二等奖（4）</t>
    <phoneticPr fontId="3" type="noConversion"/>
  </si>
  <si>
    <t>计算机二级等级证书（1）
机械创新大赛校赛一等奖（5）
第十一届全国大学生数学竞赛二等奖（8）</t>
    <phoneticPr fontId="3" type="noConversion"/>
  </si>
  <si>
    <t>计算机三级等级证书（2） 
武汉大学“机械创新大赛”一等奖（5）
第十一届全国大学生数学竞赛三等奖（6）</t>
    <phoneticPr fontId="3" type="noConversion"/>
  </si>
  <si>
    <t>美国大学生数学建模大赛H奖（8）
SCI论文“Investigation of Acoustic Injection on the MPU6050 Accelerometer”七作（0.1563）</t>
    <phoneticPr fontId="3" type="noConversion"/>
  </si>
  <si>
    <t>“徕卡杯”全国大学生金相技能大赛、二等奖（8）
Reversible Structure Engineering of Bioinspired Anisotropic Surface for Droplet Recognition and Transportation（4）-（5）
Quantitative characterization of surface wettability by friction force, Applied Surface Science 536(2021)147788(4)-(1.25)</t>
    <phoneticPr fontId="3" type="noConversion"/>
  </si>
  <si>
    <t>第十一届全国大学生成图大赛国家一等奖（10）
全国大学生数学建模竞赛湖北省二等奖（5）
"外研社杯" 全国英语阅读大赛校级二等奖（4）</t>
    <phoneticPr fontId="3" type="noConversion"/>
  </si>
  <si>
    <r>
      <t xml:space="preserve">MATERIALS RESEARCH EXPRESS卷: </t>
    </r>
    <r>
      <rPr>
        <sz val="10"/>
        <color theme="1"/>
        <rFont val="宋体"/>
        <family val="1"/>
        <scheme val="major"/>
      </rPr>
      <t>‏</t>
    </r>
    <r>
      <rPr>
        <sz val="10"/>
        <color theme="1"/>
        <rFont val="宋体"/>
        <family val="3"/>
        <charset val="134"/>
        <scheme val="major"/>
      </rPr>
      <t xml:space="preserve">7 期: </t>
    </r>
    <r>
      <rPr>
        <sz val="10"/>
        <color theme="1"/>
        <rFont val="宋体"/>
        <family val="1"/>
        <scheme val="major"/>
      </rPr>
      <t>‏</t>
    </r>
    <r>
      <rPr>
        <sz val="10"/>
        <color theme="1"/>
        <rFont val="宋体"/>
        <family val="3"/>
        <charset val="134"/>
        <scheme val="major"/>
      </rPr>
      <t xml:space="preserve"> 2文献号: 0250317  出版年: </t>
    </r>
    <r>
      <rPr>
        <sz val="10"/>
        <color theme="1"/>
        <rFont val="宋体"/>
        <family val="1"/>
        <scheme val="major"/>
      </rPr>
      <t>‏</t>
    </r>
    <r>
      <rPr>
        <sz val="10"/>
        <color theme="1"/>
        <rFont val="宋体"/>
        <family val="3"/>
        <charset val="134"/>
        <scheme val="major"/>
      </rPr>
      <t> FEB 2020</t>
    </r>
    <phoneticPr fontId="3" type="noConversion"/>
  </si>
  <si>
    <t>吴仪政</t>
    <phoneticPr fontId="3" type="noConversion"/>
  </si>
  <si>
    <t>2017302650094</t>
    <phoneticPr fontId="3" type="noConversion"/>
  </si>
  <si>
    <t>动力与机械学院2020年申请推免同学综合成绩公示</t>
    <phoneticPr fontId="1" type="noConversion"/>
  </si>
  <si>
    <t>赵舞</t>
  </si>
  <si>
    <t>2017301390065</t>
  </si>
  <si>
    <t>计算机三级等级证书（2）
第十二届“高教杯”全国大学生先进成图技术与产品信息建模创新大赛二等奖（8）
Zhang, Y. F., et al. (2019). "Investigation of Acoustic Injection on the MPU6050 Accelerometer." Sensors 19(14).(0.0195)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</si>
</sst>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_);[Red]\(0.00000000\)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color rgb="FFFF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tabSelected="1" zoomScale="95" zoomScaleNormal="95" workbookViewId="0">
      <selection activeCell="H88" sqref="H88"/>
    </sheetView>
  </sheetViews>
  <sheetFormatPr defaultColWidth="9" defaultRowHeight="13.5"/>
  <cols>
    <col min="1" max="1" width="4.125" style="1" customWidth="1"/>
    <col min="2" max="2" width="9" style="1"/>
    <col min="3" max="3" width="15" style="1" bestFit="1" customWidth="1"/>
    <col min="4" max="4" width="12.125" style="2" customWidth="1"/>
    <col min="5" max="5" width="5.875" style="1" customWidth="1"/>
    <col min="6" max="6" width="44.375" style="3" customWidth="1"/>
    <col min="7" max="7" width="12.375" style="2" customWidth="1"/>
    <col min="8" max="8" width="10.75" style="1" customWidth="1"/>
    <col min="9" max="16384" width="9" style="1"/>
  </cols>
  <sheetData>
    <row r="1" spans="1:8">
      <c r="A1" s="28" t="s">
        <v>235</v>
      </c>
      <c r="B1" s="29"/>
      <c r="C1" s="29"/>
      <c r="D1" s="29"/>
      <c r="E1" s="29"/>
      <c r="F1" s="29"/>
      <c r="G1" s="29"/>
      <c r="H1" s="29"/>
    </row>
    <row r="2" spans="1:8">
      <c r="A2" s="30"/>
      <c r="B2" s="30"/>
      <c r="C2" s="30"/>
      <c r="D2" s="30"/>
      <c r="E2" s="30"/>
      <c r="F2" s="30"/>
      <c r="G2" s="30"/>
      <c r="H2" s="30"/>
    </row>
    <row r="3" spans="1:8">
      <c r="A3" s="31" t="s">
        <v>13</v>
      </c>
      <c r="B3" s="32"/>
      <c r="C3" s="32"/>
      <c r="D3" s="32"/>
      <c r="E3" s="32"/>
      <c r="F3" s="32"/>
      <c r="G3" s="32"/>
      <c r="H3" s="32"/>
    </row>
    <row r="4" spans="1:8">
      <c r="A4" s="32"/>
      <c r="B4" s="32"/>
      <c r="C4" s="32"/>
      <c r="D4" s="32"/>
      <c r="E4" s="32"/>
      <c r="F4" s="32"/>
      <c r="G4" s="32"/>
      <c r="H4" s="32"/>
    </row>
    <row r="5" spans="1:8">
      <c r="A5" s="8" t="s">
        <v>0</v>
      </c>
      <c r="B5" s="8" t="s">
        <v>1</v>
      </c>
      <c r="C5" s="8" t="s">
        <v>2</v>
      </c>
      <c r="D5" s="9" t="s">
        <v>3</v>
      </c>
      <c r="E5" s="8" t="s">
        <v>4</v>
      </c>
      <c r="F5" s="10" t="s">
        <v>154</v>
      </c>
      <c r="G5" s="9" t="s">
        <v>5</v>
      </c>
      <c r="H5" s="8" t="s">
        <v>11</v>
      </c>
    </row>
    <row r="6" spans="1:8" ht="35.25" customHeight="1">
      <c r="A6" s="8">
        <v>1</v>
      </c>
      <c r="B6" s="8" t="s">
        <v>16</v>
      </c>
      <c r="C6" s="11" t="s">
        <v>146</v>
      </c>
      <c r="D6" s="9">
        <v>90.987878789999996</v>
      </c>
      <c r="E6" s="8">
        <v>7</v>
      </c>
      <c r="F6" s="10" t="s">
        <v>155</v>
      </c>
      <c r="G6" s="9">
        <f>D6*0.9+E6*0.1</f>
        <v>82.589090911</v>
      </c>
      <c r="H6" s="12"/>
    </row>
    <row r="7" spans="1:8" ht="33.75" customHeight="1">
      <c r="A7" s="8">
        <v>2</v>
      </c>
      <c r="B7" s="8" t="s">
        <v>17</v>
      </c>
      <c r="C7" s="11" t="s">
        <v>147</v>
      </c>
      <c r="D7" s="9">
        <v>88.824242420000004</v>
      </c>
      <c r="E7" s="8">
        <v>7</v>
      </c>
      <c r="F7" s="10" t="s">
        <v>155</v>
      </c>
      <c r="G7" s="9">
        <f t="shared" ref="G7:G10" si="0">D7*0.9+E7*0.1</f>
        <v>80.641818178000008</v>
      </c>
      <c r="H7" s="12"/>
    </row>
    <row r="8" spans="1:8" ht="32.25" customHeight="1">
      <c r="A8" s="8">
        <v>3</v>
      </c>
      <c r="B8" s="8" t="s">
        <v>18</v>
      </c>
      <c r="C8" s="11" t="s">
        <v>148</v>
      </c>
      <c r="D8" s="9">
        <v>87.830303029999996</v>
      </c>
      <c r="E8" s="8">
        <v>7</v>
      </c>
      <c r="F8" s="10" t="s">
        <v>156</v>
      </c>
      <c r="G8" s="9">
        <f t="shared" si="0"/>
        <v>79.747272726999995</v>
      </c>
      <c r="H8" s="12"/>
    </row>
    <row r="9" spans="1:8" ht="18" customHeight="1">
      <c r="A9" s="8">
        <v>4</v>
      </c>
      <c r="B9" s="8" t="s">
        <v>19</v>
      </c>
      <c r="C9" s="11" t="s">
        <v>149</v>
      </c>
      <c r="D9" s="9">
        <v>86.878787880000004</v>
      </c>
      <c r="E9" s="8">
        <v>6</v>
      </c>
      <c r="F9" s="10" t="s">
        <v>157</v>
      </c>
      <c r="G9" s="9">
        <f t="shared" si="0"/>
        <v>78.790909092000007</v>
      </c>
      <c r="H9" s="12"/>
    </row>
    <row r="10" spans="1:8" s="6" customFormat="1" ht="18" customHeight="1">
      <c r="A10" s="8">
        <v>5</v>
      </c>
      <c r="B10" s="8" t="s">
        <v>233</v>
      </c>
      <c r="C10" s="11" t="s">
        <v>234</v>
      </c>
      <c r="D10" s="9">
        <v>81.775757600000006</v>
      </c>
      <c r="E10" s="8">
        <v>0</v>
      </c>
      <c r="F10" s="10"/>
      <c r="G10" s="9">
        <f t="shared" si="0"/>
        <v>73.598181840000009</v>
      </c>
      <c r="H10" s="12"/>
    </row>
    <row r="11" spans="1:8">
      <c r="A11" s="31" t="s">
        <v>9</v>
      </c>
      <c r="B11" s="32"/>
      <c r="C11" s="32"/>
      <c r="D11" s="32"/>
      <c r="E11" s="32"/>
      <c r="F11" s="32"/>
      <c r="G11" s="32"/>
      <c r="H11" s="32"/>
    </row>
    <row r="12" spans="1:8">
      <c r="A12" s="32"/>
      <c r="B12" s="32"/>
      <c r="C12" s="32"/>
      <c r="D12" s="32"/>
      <c r="E12" s="32"/>
      <c r="F12" s="32"/>
      <c r="G12" s="32"/>
      <c r="H12" s="32"/>
    </row>
    <row r="13" spans="1:8">
      <c r="A13" s="8" t="s">
        <v>0</v>
      </c>
      <c r="B13" s="8" t="s">
        <v>1</v>
      </c>
      <c r="C13" s="8" t="s">
        <v>2</v>
      </c>
      <c r="D13" s="9" t="s">
        <v>3</v>
      </c>
      <c r="E13" s="8" t="s">
        <v>4</v>
      </c>
      <c r="F13" s="10"/>
      <c r="G13" s="9" t="s">
        <v>12</v>
      </c>
      <c r="H13" s="8" t="s">
        <v>11</v>
      </c>
    </row>
    <row r="14" spans="1:8" ht="203.25" customHeight="1">
      <c r="A14" s="8">
        <v>1</v>
      </c>
      <c r="B14" s="8" t="s">
        <v>20</v>
      </c>
      <c r="C14" s="11" t="s">
        <v>21</v>
      </c>
      <c r="D14" s="9">
        <v>93.526315789999998</v>
      </c>
      <c r="E14" s="8">
        <v>24.637499999999999</v>
      </c>
      <c r="F14" s="10" t="s">
        <v>165</v>
      </c>
      <c r="G14" s="9">
        <f t="shared" ref="G14" si="1">E14*0.1+D14*0.9</f>
        <v>86.637434210999999</v>
      </c>
      <c r="H14" s="12"/>
    </row>
    <row r="15" spans="1:8" ht="100.5" customHeight="1">
      <c r="A15" s="8">
        <v>2</v>
      </c>
      <c r="B15" s="8" t="s">
        <v>22</v>
      </c>
      <c r="C15" s="11" t="s">
        <v>23</v>
      </c>
      <c r="D15" s="9">
        <v>92.705263160000001</v>
      </c>
      <c r="E15" s="8">
        <v>18.25</v>
      </c>
      <c r="F15" s="10" t="s">
        <v>166</v>
      </c>
      <c r="G15" s="9">
        <f t="shared" ref="G15:G29" si="2">E15*0.1+D15*0.9</f>
        <v>85.259736844000003</v>
      </c>
      <c r="H15" s="12"/>
    </row>
    <row r="16" spans="1:8" ht="34.5" customHeight="1">
      <c r="A16" s="8">
        <v>3</v>
      </c>
      <c r="B16" s="8" t="s">
        <v>24</v>
      </c>
      <c r="C16" s="11" t="s">
        <v>25</v>
      </c>
      <c r="D16" s="9">
        <v>91.2210526315789</v>
      </c>
      <c r="E16" s="8">
        <v>8</v>
      </c>
      <c r="F16" s="10" t="s">
        <v>167</v>
      </c>
      <c r="G16" s="9">
        <f t="shared" si="2"/>
        <v>82.898947368421005</v>
      </c>
      <c r="H16" s="12"/>
    </row>
    <row r="17" spans="1:8" ht="55.9" customHeight="1">
      <c r="A17" s="8">
        <v>4</v>
      </c>
      <c r="B17" s="8" t="s">
        <v>26</v>
      </c>
      <c r="C17" s="11" t="s">
        <v>27</v>
      </c>
      <c r="D17" s="9">
        <v>90.936842110000001</v>
      </c>
      <c r="E17" s="8">
        <v>6.2</v>
      </c>
      <c r="F17" s="10" t="s">
        <v>168</v>
      </c>
      <c r="G17" s="9">
        <f t="shared" si="2"/>
        <v>82.463157899000009</v>
      </c>
      <c r="H17" s="12"/>
    </row>
    <row r="18" spans="1:8" ht="58.15" customHeight="1">
      <c r="A18" s="8">
        <v>5</v>
      </c>
      <c r="B18" s="8" t="s">
        <v>28</v>
      </c>
      <c r="C18" s="11" t="s">
        <v>29</v>
      </c>
      <c r="D18" s="9">
        <v>90.257894699999994</v>
      </c>
      <c r="E18" s="8">
        <v>10.1</v>
      </c>
      <c r="F18" s="10" t="s">
        <v>169</v>
      </c>
      <c r="G18" s="9">
        <f t="shared" si="2"/>
        <v>82.242105230000007</v>
      </c>
      <c r="H18" s="12"/>
    </row>
    <row r="19" spans="1:8" ht="24">
      <c r="A19" s="8">
        <v>6</v>
      </c>
      <c r="B19" s="8" t="s">
        <v>32</v>
      </c>
      <c r="C19" s="11" t="s">
        <v>33</v>
      </c>
      <c r="D19" s="9">
        <v>89.310526315789502</v>
      </c>
      <c r="E19" s="8">
        <v>9.1999999999999993</v>
      </c>
      <c r="F19" s="13" t="s">
        <v>170</v>
      </c>
      <c r="G19" s="9">
        <f t="shared" si="2"/>
        <v>81.299473684210554</v>
      </c>
      <c r="H19" s="12"/>
    </row>
    <row r="20" spans="1:8">
      <c r="A20" s="8">
        <v>7</v>
      </c>
      <c r="B20" s="8" t="s">
        <v>30</v>
      </c>
      <c r="C20" s="11" t="s">
        <v>31</v>
      </c>
      <c r="D20" s="9">
        <v>88.973684210526301</v>
      </c>
      <c r="E20" s="8">
        <v>10</v>
      </c>
      <c r="F20" s="10" t="s">
        <v>171</v>
      </c>
      <c r="G20" s="9">
        <f t="shared" si="2"/>
        <v>81.076315789473668</v>
      </c>
      <c r="H20" s="12"/>
    </row>
    <row r="21" spans="1:8" ht="32.25" customHeight="1">
      <c r="A21" s="8">
        <v>8</v>
      </c>
      <c r="B21" s="8" t="s">
        <v>34</v>
      </c>
      <c r="C21" s="11" t="s">
        <v>35</v>
      </c>
      <c r="D21" s="9">
        <v>87.852631579999994</v>
      </c>
      <c r="E21" s="8">
        <v>13.5</v>
      </c>
      <c r="F21" s="10" t="s">
        <v>172</v>
      </c>
      <c r="G21" s="9">
        <f t="shared" si="2"/>
        <v>80.417368421999996</v>
      </c>
      <c r="H21" s="12"/>
    </row>
    <row r="22" spans="1:8" ht="24">
      <c r="A22" s="8">
        <v>9</v>
      </c>
      <c r="B22" s="8" t="s">
        <v>36</v>
      </c>
      <c r="C22" s="11" t="s">
        <v>37</v>
      </c>
      <c r="D22" s="9">
        <v>88.363157894736801</v>
      </c>
      <c r="E22" s="8">
        <v>7</v>
      </c>
      <c r="F22" s="10" t="s">
        <v>173</v>
      </c>
      <c r="G22" s="9">
        <f t="shared" si="2"/>
        <v>80.226842105263131</v>
      </c>
      <c r="H22" s="12"/>
    </row>
    <row r="23" spans="1:8" s="7" customFormat="1" ht="22.5" customHeight="1">
      <c r="A23" s="14">
        <v>10</v>
      </c>
      <c r="B23" s="14" t="s">
        <v>214</v>
      </c>
      <c r="C23" s="15" t="s">
        <v>219</v>
      </c>
      <c r="D23" s="16">
        <v>85.489473680000003</v>
      </c>
      <c r="E23" s="14">
        <v>6</v>
      </c>
      <c r="F23" s="17" t="s">
        <v>215</v>
      </c>
      <c r="G23" s="16">
        <f t="shared" si="2"/>
        <v>77.540526311999997</v>
      </c>
      <c r="H23" s="18" t="s">
        <v>209</v>
      </c>
    </row>
    <row r="24" spans="1:8" s="4" customFormat="1" ht="65.25" customHeight="1">
      <c r="A24" s="8">
        <v>11</v>
      </c>
      <c r="B24" s="8" t="s">
        <v>38</v>
      </c>
      <c r="C24" s="8" t="s">
        <v>39</v>
      </c>
      <c r="D24" s="9">
        <v>85.308000000000007</v>
      </c>
      <c r="E24" s="8">
        <v>1.25</v>
      </c>
      <c r="F24" s="10" t="s">
        <v>174</v>
      </c>
      <c r="G24" s="9">
        <f t="shared" si="2"/>
        <v>76.902200000000008</v>
      </c>
      <c r="H24" s="19"/>
    </row>
    <row r="25" spans="1:8" s="7" customFormat="1">
      <c r="A25" s="14">
        <v>12</v>
      </c>
      <c r="B25" s="14" t="s">
        <v>212</v>
      </c>
      <c r="C25" s="15" t="s">
        <v>220</v>
      </c>
      <c r="D25" s="16">
        <v>85.305263159999996</v>
      </c>
      <c r="E25" s="14">
        <v>0</v>
      </c>
      <c r="F25" s="17"/>
      <c r="G25" s="16">
        <f t="shared" si="2"/>
        <v>76.774736844000003</v>
      </c>
      <c r="H25" s="18"/>
    </row>
    <row r="26" spans="1:8" s="7" customFormat="1">
      <c r="A26" s="14">
        <v>13</v>
      </c>
      <c r="B26" s="14" t="s">
        <v>213</v>
      </c>
      <c r="C26" s="15" t="s">
        <v>218</v>
      </c>
      <c r="D26" s="16">
        <v>84.47894737</v>
      </c>
      <c r="E26" s="14">
        <v>0</v>
      </c>
      <c r="F26" s="17"/>
      <c r="G26" s="16">
        <f t="shared" si="2"/>
        <v>76.031052633000002</v>
      </c>
      <c r="H26" s="18"/>
    </row>
    <row r="27" spans="1:8" s="4" customFormat="1">
      <c r="A27" s="8">
        <v>14</v>
      </c>
      <c r="B27" s="8" t="s">
        <v>40</v>
      </c>
      <c r="C27" s="11" t="s">
        <v>41</v>
      </c>
      <c r="D27" s="9">
        <v>83.731578949999999</v>
      </c>
      <c r="E27" s="8">
        <v>1</v>
      </c>
      <c r="F27" s="10" t="s">
        <v>175</v>
      </c>
      <c r="G27" s="9">
        <f t="shared" si="2"/>
        <v>75.458421055000002</v>
      </c>
      <c r="H27" s="12"/>
    </row>
    <row r="28" spans="1:8" s="7" customFormat="1">
      <c r="A28" s="14">
        <v>15</v>
      </c>
      <c r="B28" s="14" t="s">
        <v>216</v>
      </c>
      <c r="C28" s="15" t="s">
        <v>221</v>
      </c>
      <c r="D28" s="16">
        <v>83.321052629999997</v>
      </c>
      <c r="E28" s="14">
        <v>4</v>
      </c>
      <c r="F28" s="17" t="s">
        <v>217</v>
      </c>
      <c r="G28" s="16">
        <f t="shared" si="2"/>
        <v>75.388947367</v>
      </c>
      <c r="H28" s="18"/>
    </row>
    <row r="29" spans="1:8" s="7" customFormat="1">
      <c r="A29" s="14">
        <v>16</v>
      </c>
      <c r="B29" s="14" t="s">
        <v>222</v>
      </c>
      <c r="C29" s="15" t="s">
        <v>223</v>
      </c>
      <c r="D29" s="16">
        <v>82.884210530000004</v>
      </c>
      <c r="E29" s="14">
        <v>0</v>
      </c>
      <c r="F29" s="17"/>
      <c r="G29" s="16">
        <f t="shared" si="2"/>
        <v>74.595789477000011</v>
      </c>
      <c r="H29" s="18" t="s">
        <v>224</v>
      </c>
    </row>
    <row r="30" spans="1:8">
      <c r="A30" s="31" t="s">
        <v>8</v>
      </c>
      <c r="B30" s="32"/>
      <c r="C30" s="32"/>
      <c r="D30" s="32"/>
      <c r="E30" s="32"/>
      <c r="F30" s="32"/>
      <c r="G30" s="32"/>
      <c r="H30" s="32"/>
    </row>
    <row r="31" spans="1:8">
      <c r="A31" s="32"/>
      <c r="B31" s="32"/>
      <c r="C31" s="32"/>
      <c r="D31" s="32"/>
      <c r="E31" s="32"/>
      <c r="F31" s="32"/>
      <c r="G31" s="32"/>
      <c r="H31" s="32"/>
    </row>
    <row r="32" spans="1:8">
      <c r="A32" s="8" t="s">
        <v>0</v>
      </c>
      <c r="B32" s="8" t="s">
        <v>1</v>
      </c>
      <c r="C32" s="8" t="s">
        <v>2</v>
      </c>
      <c r="D32" s="9" t="s">
        <v>3</v>
      </c>
      <c r="E32" s="8" t="s">
        <v>4</v>
      </c>
      <c r="F32" s="10"/>
      <c r="G32" s="9" t="s">
        <v>5</v>
      </c>
      <c r="H32" s="8" t="s">
        <v>6</v>
      </c>
    </row>
    <row r="33" spans="1:8" ht="36">
      <c r="A33" s="20">
        <v>1</v>
      </c>
      <c r="B33" s="20" t="s">
        <v>42</v>
      </c>
      <c r="C33" s="21" t="s">
        <v>53</v>
      </c>
      <c r="D33" s="22">
        <v>89.211428569999995</v>
      </c>
      <c r="E33" s="20">
        <v>20</v>
      </c>
      <c r="F33" s="10" t="s">
        <v>159</v>
      </c>
      <c r="G33" s="22">
        <f>D33*0.9+E33*0.1</f>
        <v>82.290285713000003</v>
      </c>
      <c r="H33" s="8"/>
    </row>
    <row r="34" spans="1:8" ht="62.25" customHeight="1">
      <c r="A34" s="20">
        <v>2</v>
      </c>
      <c r="B34" s="20" t="s">
        <v>43</v>
      </c>
      <c r="C34" s="21" t="s">
        <v>51</v>
      </c>
      <c r="D34" s="22">
        <v>89.011428570000007</v>
      </c>
      <c r="E34" s="20">
        <v>5.2</v>
      </c>
      <c r="F34" s="10" t="s">
        <v>160</v>
      </c>
      <c r="G34" s="22">
        <f t="shared" ref="G34:G39" si="3">D34*0.9+E34*0.1</f>
        <v>80.630285713000006</v>
      </c>
      <c r="H34" s="8"/>
    </row>
    <row r="35" spans="1:8" ht="41.45" customHeight="1">
      <c r="A35" s="20">
        <v>3</v>
      </c>
      <c r="B35" s="20" t="s">
        <v>44</v>
      </c>
      <c r="C35" s="21" t="s">
        <v>52</v>
      </c>
      <c r="D35" s="22">
        <v>88.348571430000007</v>
      </c>
      <c r="E35" s="20">
        <v>4.5999999999999996</v>
      </c>
      <c r="F35" s="10" t="s">
        <v>161</v>
      </c>
      <c r="G35" s="22">
        <f t="shared" si="3"/>
        <v>79.973714287000007</v>
      </c>
      <c r="H35" s="8"/>
    </row>
    <row r="36" spans="1:8" ht="24">
      <c r="A36" s="20">
        <v>4</v>
      </c>
      <c r="B36" s="20" t="s">
        <v>45</v>
      </c>
      <c r="C36" s="21" t="s">
        <v>54</v>
      </c>
      <c r="D36" s="22">
        <v>87.948571430000001</v>
      </c>
      <c r="E36" s="20">
        <v>5</v>
      </c>
      <c r="F36" s="10" t="s">
        <v>158</v>
      </c>
      <c r="G36" s="22">
        <f t="shared" si="3"/>
        <v>79.653714287</v>
      </c>
      <c r="H36" s="8"/>
    </row>
    <row r="37" spans="1:8" ht="48">
      <c r="A37" s="20">
        <v>5</v>
      </c>
      <c r="B37" s="20" t="s">
        <v>46</v>
      </c>
      <c r="C37" s="21" t="s">
        <v>47</v>
      </c>
      <c r="D37" s="22">
        <v>87.182857139999996</v>
      </c>
      <c r="E37" s="20">
        <v>8.1999999999999993</v>
      </c>
      <c r="F37" s="10" t="s">
        <v>162</v>
      </c>
      <c r="G37" s="22">
        <f t="shared" si="3"/>
        <v>79.284571425999985</v>
      </c>
      <c r="H37" s="8"/>
    </row>
    <row r="38" spans="1:8" ht="24">
      <c r="A38" s="20">
        <v>6</v>
      </c>
      <c r="B38" s="20" t="s">
        <v>48</v>
      </c>
      <c r="C38" s="21" t="s">
        <v>55</v>
      </c>
      <c r="D38" s="22">
        <v>86.548571429999996</v>
      </c>
      <c r="E38" s="20">
        <v>8.1999999999999993</v>
      </c>
      <c r="F38" s="17" t="s">
        <v>163</v>
      </c>
      <c r="G38" s="22">
        <f t="shared" si="3"/>
        <v>78.713714286999988</v>
      </c>
      <c r="H38" s="8"/>
    </row>
    <row r="39" spans="1:8" ht="54.75" customHeight="1">
      <c r="A39" s="20">
        <v>7</v>
      </c>
      <c r="B39" s="20" t="s">
        <v>49</v>
      </c>
      <c r="C39" s="21" t="s">
        <v>50</v>
      </c>
      <c r="D39" s="22">
        <v>83.274285710000001</v>
      </c>
      <c r="E39" s="20">
        <v>11.225</v>
      </c>
      <c r="F39" s="10" t="s">
        <v>164</v>
      </c>
      <c r="G39" s="22">
        <f t="shared" si="3"/>
        <v>76.069357139000005</v>
      </c>
      <c r="H39" s="8"/>
    </row>
    <row r="40" spans="1:8">
      <c r="A40" s="31" t="s">
        <v>14</v>
      </c>
      <c r="B40" s="32"/>
      <c r="C40" s="32"/>
      <c r="D40" s="32"/>
      <c r="E40" s="32"/>
      <c r="F40" s="32"/>
      <c r="G40" s="32"/>
      <c r="H40" s="32"/>
    </row>
    <row r="41" spans="1:8">
      <c r="A41" s="32"/>
      <c r="B41" s="32"/>
      <c r="C41" s="32"/>
      <c r="D41" s="32"/>
      <c r="E41" s="32"/>
      <c r="F41" s="32"/>
      <c r="G41" s="32"/>
      <c r="H41" s="32"/>
    </row>
    <row r="42" spans="1:8">
      <c r="A42" s="8" t="s">
        <v>0</v>
      </c>
      <c r="B42" s="8" t="s">
        <v>1</v>
      </c>
      <c r="C42" s="8" t="s">
        <v>2</v>
      </c>
      <c r="D42" s="9" t="s">
        <v>3</v>
      </c>
      <c r="E42" s="8" t="s">
        <v>4</v>
      </c>
      <c r="F42" s="10"/>
      <c r="G42" s="9" t="s">
        <v>5</v>
      </c>
      <c r="H42" s="8" t="s">
        <v>10</v>
      </c>
    </row>
    <row r="43" spans="1:8" ht="24">
      <c r="A43" s="8">
        <v>1</v>
      </c>
      <c r="B43" s="8" t="s">
        <v>56</v>
      </c>
      <c r="C43" s="11" t="s">
        <v>150</v>
      </c>
      <c r="D43" s="9">
        <v>90.77380952</v>
      </c>
      <c r="E43" s="8">
        <v>7</v>
      </c>
      <c r="F43" s="23" t="s">
        <v>176</v>
      </c>
      <c r="G43" s="9">
        <f>D43*0.9+E43*0.1</f>
        <v>82.396428568000005</v>
      </c>
      <c r="H43" s="12"/>
    </row>
    <row r="44" spans="1:8" s="5" customFormat="1" ht="63" customHeight="1">
      <c r="A44" s="8">
        <v>2</v>
      </c>
      <c r="B44" s="8" t="s">
        <v>57</v>
      </c>
      <c r="C44" s="8" t="s">
        <v>58</v>
      </c>
      <c r="D44" s="9">
        <v>89.511904759999993</v>
      </c>
      <c r="E44" s="8">
        <v>8</v>
      </c>
      <c r="F44" s="10" t="s">
        <v>177</v>
      </c>
      <c r="G44" s="9">
        <f t="shared" ref="G44:G48" si="4">D44*0.9+E44*0.1</f>
        <v>81.360714283999997</v>
      </c>
      <c r="H44" s="12" t="s">
        <v>209</v>
      </c>
    </row>
    <row r="45" spans="1:8" ht="36">
      <c r="A45" s="8">
        <v>3</v>
      </c>
      <c r="B45" s="8" t="s">
        <v>59</v>
      </c>
      <c r="C45" s="11" t="s">
        <v>151</v>
      </c>
      <c r="D45" s="9">
        <v>88.666666669999998</v>
      </c>
      <c r="E45" s="8">
        <v>7.2</v>
      </c>
      <c r="F45" s="10" t="s">
        <v>178</v>
      </c>
      <c r="G45" s="9">
        <f t="shared" si="4"/>
        <v>80.520000002999993</v>
      </c>
      <c r="H45" s="12"/>
    </row>
    <row r="46" spans="1:8">
      <c r="A46" s="8">
        <v>4</v>
      </c>
      <c r="B46" s="8" t="s">
        <v>60</v>
      </c>
      <c r="C46" s="11" t="s">
        <v>152</v>
      </c>
      <c r="D46" s="9">
        <v>87.791666669999998</v>
      </c>
      <c r="E46" s="8">
        <v>3</v>
      </c>
      <c r="F46" s="10" t="s">
        <v>179</v>
      </c>
      <c r="G46" s="9">
        <f t="shared" si="4"/>
        <v>79.312500002999997</v>
      </c>
      <c r="H46" s="12"/>
    </row>
    <row r="47" spans="1:8">
      <c r="A47" s="8">
        <v>5</v>
      </c>
      <c r="B47" s="8" t="s">
        <v>61</v>
      </c>
      <c r="C47" s="11" t="s">
        <v>62</v>
      </c>
      <c r="D47" s="9">
        <v>88.017857140000004</v>
      </c>
      <c r="E47" s="8">
        <v>0</v>
      </c>
      <c r="F47" s="10" t="s">
        <v>180</v>
      </c>
      <c r="G47" s="9">
        <f t="shared" si="4"/>
        <v>79.216071425999999</v>
      </c>
      <c r="H47" s="12"/>
    </row>
    <row r="48" spans="1:8">
      <c r="A48" s="8">
        <v>6</v>
      </c>
      <c r="B48" s="8" t="s">
        <v>63</v>
      </c>
      <c r="C48" s="11" t="s">
        <v>64</v>
      </c>
      <c r="D48" s="9">
        <v>84.60119048</v>
      </c>
      <c r="E48" s="8">
        <v>3</v>
      </c>
      <c r="F48" s="10" t="s">
        <v>181</v>
      </c>
      <c r="G48" s="9">
        <f t="shared" si="4"/>
        <v>76.441071432000001</v>
      </c>
      <c r="H48" s="12"/>
    </row>
    <row r="49" spans="1:8">
      <c r="A49" s="31" t="s">
        <v>7</v>
      </c>
      <c r="B49" s="32"/>
      <c r="C49" s="32"/>
      <c r="D49" s="32"/>
      <c r="E49" s="32"/>
      <c r="F49" s="32"/>
      <c r="G49" s="32"/>
      <c r="H49" s="32"/>
    </row>
    <row r="50" spans="1:8">
      <c r="A50" s="32"/>
      <c r="B50" s="32"/>
      <c r="C50" s="32"/>
      <c r="D50" s="32"/>
      <c r="E50" s="32"/>
      <c r="F50" s="32"/>
      <c r="G50" s="32"/>
      <c r="H50" s="32"/>
    </row>
    <row r="51" spans="1:8">
      <c r="A51" s="8" t="s">
        <v>0</v>
      </c>
      <c r="B51" s="8" t="s">
        <v>1</v>
      </c>
      <c r="C51" s="8" t="s">
        <v>2</v>
      </c>
      <c r="D51" s="9" t="s">
        <v>3</v>
      </c>
      <c r="E51" s="8" t="s">
        <v>4</v>
      </c>
      <c r="F51" s="10"/>
      <c r="G51" s="9" t="s">
        <v>5</v>
      </c>
      <c r="H51" s="8" t="s">
        <v>10</v>
      </c>
    </row>
    <row r="52" spans="1:8" s="5" customFormat="1" ht="36">
      <c r="A52" s="8">
        <v>1</v>
      </c>
      <c r="B52" s="8" t="s">
        <v>93</v>
      </c>
      <c r="C52" s="11" t="s">
        <v>94</v>
      </c>
      <c r="D52" s="9">
        <v>87.448087430000001</v>
      </c>
      <c r="E52" s="8">
        <v>100</v>
      </c>
      <c r="F52" s="10" t="s">
        <v>226</v>
      </c>
      <c r="G52" s="9">
        <f t="shared" ref="G52:G88" si="5">D52*0.9+E52*0.1</f>
        <v>88.703278687000008</v>
      </c>
      <c r="H52" s="8"/>
    </row>
    <row r="53" spans="1:8" ht="36">
      <c r="A53" s="14">
        <v>2</v>
      </c>
      <c r="B53" s="20" t="s">
        <v>65</v>
      </c>
      <c r="C53" s="21" t="s">
        <v>66</v>
      </c>
      <c r="D53" s="22">
        <v>93.475138119999997</v>
      </c>
      <c r="E53" s="20">
        <v>11.625</v>
      </c>
      <c r="F53" s="10" t="s">
        <v>186</v>
      </c>
      <c r="G53" s="22">
        <f t="shared" si="5"/>
        <v>85.290124307999989</v>
      </c>
      <c r="H53" s="20"/>
    </row>
    <row r="54" spans="1:8" ht="48">
      <c r="A54" s="14">
        <v>3</v>
      </c>
      <c r="B54" s="20" t="s">
        <v>67</v>
      </c>
      <c r="C54" s="21" t="s">
        <v>68</v>
      </c>
      <c r="D54" s="22">
        <v>90.885245900000001</v>
      </c>
      <c r="E54" s="20">
        <v>22</v>
      </c>
      <c r="F54" s="10" t="s">
        <v>185</v>
      </c>
      <c r="G54" s="22">
        <f t="shared" si="5"/>
        <v>83.996721310000012</v>
      </c>
      <c r="H54" s="20"/>
    </row>
    <row r="55" spans="1:8" ht="144.75" customHeight="1">
      <c r="A55" s="14">
        <v>4</v>
      </c>
      <c r="B55" s="20" t="s">
        <v>69</v>
      </c>
      <c r="C55" s="21" t="s">
        <v>70</v>
      </c>
      <c r="D55" s="22">
        <v>90.464480870000003</v>
      </c>
      <c r="E55" s="20">
        <v>25.2</v>
      </c>
      <c r="F55" s="17" t="s">
        <v>187</v>
      </c>
      <c r="G55" s="22">
        <f t="shared" si="5"/>
        <v>83.938032782999997</v>
      </c>
      <c r="H55" s="20"/>
    </row>
    <row r="56" spans="1:8" ht="49.5" customHeight="1">
      <c r="A56" s="14">
        <v>5</v>
      </c>
      <c r="B56" s="20" t="s">
        <v>71</v>
      </c>
      <c r="C56" s="21" t="s">
        <v>72</v>
      </c>
      <c r="D56" s="22">
        <v>91.732240439999998</v>
      </c>
      <c r="E56" s="8">
        <v>8.1562999999999999</v>
      </c>
      <c r="F56" s="10" t="s">
        <v>229</v>
      </c>
      <c r="G56" s="22">
        <f t="shared" si="5"/>
        <v>83.374646396000003</v>
      </c>
      <c r="H56" s="20"/>
    </row>
    <row r="57" spans="1:8" ht="37.5" customHeight="1">
      <c r="A57" s="14">
        <v>6</v>
      </c>
      <c r="B57" s="20" t="s">
        <v>73</v>
      </c>
      <c r="C57" s="21" t="s">
        <v>74</v>
      </c>
      <c r="D57" s="22">
        <v>90.464479999999995</v>
      </c>
      <c r="E57" s="20">
        <v>11</v>
      </c>
      <c r="F57" s="10" t="s">
        <v>188</v>
      </c>
      <c r="G57" s="22">
        <f t="shared" si="5"/>
        <v>82.518031999999991</v>
      </c>
      <c r="H57" s="12"/>
    </row>
    <row r="58" spans="1:8" ht="48.75" customHeight="1">
      <c r="A58" s="14">
        <v>7</v>
      </c>
      <c r="B58" s="20" t="s">
        <v>75</v>
      </c>
      <c r="C58" s="21" t="s">
        <v>76</v>
      </c>
      <c r="D58" s="22">
        <v>89.535519129999997</v>
      </c>
      <c r="E58" s="20">
        <v>19</v>
      </c>
      <c r="F58" s="10" t="s">
        <v>231</v>
      </c>
      <c r="G58" s="22">
        <f t="shared" si="5"/>
        <v>82.481967217000005</v>
      </c>
      <c r="H58" s="20"/>
    </row>
    <row r="59" spans="1:8" ht="90.75" customHeight="1">
      <c r="A59" s="14">
        <v>8</v>
      </c>
      <c r="B59" s="20" t="s">
        <v>77</v>
      </c>
      <c r="C59" s="21" t="s">
        <v>78</v>
      </c>
      <c r="D59" s="22">
        <v>90.906077350000004</v>
      </c>
      <c r="E59" s="20">
        <v>1.625</v>
      </c>
      <c r="F59" s="10" t="s">
        <v>189</v>
      </c>
      <c r="G59" s="22">
        <f t="shared" si="5"/>
        <v>81.977969615000006</v>
      </c>
      <c r="H59" s="20"/>
    </row>
    <row r="60" spans="1:8" ht="81" customHeight="1">
      <c r="A60" s="14">
        <v>9</v>
      </c>
      <c r="B60" s="20" t="s">
        <v>79</v>
      </c>
      <c r="C60" s="21" t="s">
        <v>80</v>
      </c>
      <c r="D60" s="22">
        <v>89.349726779999997</v>
      </c>
      <c r="E60" s="20">
        <v>14</v>
      </c>
      <c r="F60" s="10" t="s">
        <v>190</v>
      </c>
      <c r="G60" s="22">
        <f t="shared" si="5"/>
        <v>81.814754102000009</v>
      </c>
      <c r="H60" s="20"/>
    </row>
    <row r="61" spans="1:8">
      <c r="A61" s="14">
        <v>10</v>
      </c>
      <c r="B61" s="24" t="s">
        <v>81</v>
      </c>
      <c r="C61" s="25" t="s">
        <v>82</v>
      </c>
      <c r="D61" s="26">
        <v>90.699453550000001</v>
      </c>
      <c r="E61" s="24">
        <v>0.8</v>
      </c>
      <c r="F61" s="10" t="s">
        <v>191</v>
      </c>
      <c r="G61" s="22">
        <f t="shared" si="5"/>
        <v>81.709508194999998</v>
      </c>
      <c r="H61" s="24"/>
    </row>
    <row r="62" spans="1:8" ht="29.25" customHeight="1">
      <c r="A62" s="14">
        <v>11</v>
      </c>
      <c r="B62" s="20" t="s">
        <v>83</v>
      </c>
      <c r="C62" s="21" t="s">
        <v>84</v>
      </c>
      <c r="D62" s="22">
        <v>89.635359116022101</v>
      </c>
      <c r="E62" s="20">
        <v>7</v>
      </c>
      <c r="F62" s="10" t="s">
        <v>192</v>
      </c>
      <c r="G62" s="22">
        <f t="shared" si="5"/>
        <v>81.371823204419897</v>
      </c>
      <c r="H62" s="20"/>
    </row>
    <row r="63" spans="1:8" ht="30.75" customHeight="1">
      <c r="A63" s="14">
        <v>12</v>
      </c>
      <c r="B63" s="20" t="s">
        <v>85</v>
      </c>
      <c r="C63" s="21" t="s">
        <v>86</v>
      </c>
      <c r="D63" s="22">
        <v>89.19125683</v>
      </c>
      <c r="E63" s="20">
        <v>10</v>
      </c>
      <c r="F63" s="10" t="s">
        <v>193</v>
      </c>
      <c r="G63" s="22">
        <f t="shared" si="5"/>
        <v>81.272131146999996</v>
      </c>
      <c r="H63" s="20"/>
    </row>
    <row r="64" spans="1:8" ht="57.75" customHeight="1">
      <c r="A64" s="14">
        <v>13</v>
      </c>
      <c r="B64" s="20" t="s">
        <v>87</v>
      </c>
      <c r="C64" s="21" t="s">
        <v>88</v>
      </c>
      <c r="D64" s="22">
        <v>88.633879780000001</v>
      </c>
      <c r="E64" s="20">
        <v>15</v>
      </c>
      <c r="F64" s="10" t="s">
        <v>194</v>
      </c>
      <c r="G64" s="22">
        <f t="shared" si="5"/>
        <v>81.270491802000009</v>
      </c>
      <c r="H64" s="20"/>
    </row>
    <row r="65" spans="1:8">
      <c r="A65" s="14">
        <v>14</v>
      </c>
      <c r="B65" s="20" t="s">
        <v>89</v>
      </c>
      <c r="C65" s="21" t="s">
        <v>90</v>
      </c>
      <c r="D65" s="22">
        <v>90.110497240000001</v>
      </c>
      <c r="E65" s="20">
        <v>0</v>
      </c>
      <c r="F65" s="10" t="s">
        <v>180</v>
      </c>
      <c r="G65" s="22">
        <f t="shared" si="5"/>
        <v>81.099447515999998</v>
      </c>
      <c r="H65" s="20"/>
    </row>
    <row r="66" spans="1:8" ht="43.5" customHeight="1">
      <c r="A66" s="14">
        <v>15</v>
      </c>
      <c r="B66" s="20" t="s">
        <v>91</v>
      </c>
      <c r="C66" s="21" t="s">
        <v>92</v>
      </c>
      <c r="D66" s="22">
        <v>89.87431694</v>
      </c>
      <c r="E66" s="20">
        <v>1.6</v>
      </c>
      <c r="F66" s="10" t="s">
        <v>195</v>
      </c>
      <c r="G66" s="22">
        <f t="shared" si="5"/>
        <v>81.046885246000002</v>
      </c>
      <c r="H66" s="20"/>
    </row>
    <row r="67" spans="1:8" s="5" customFormat="1" ht="36">
      <c r="A67" s="8">
        <v>16</v>
      </c>
      <c r="B67" s="8" t="s">
        <v>100</v>
      </c>
      <c r="C67" s="11" t="s">
        <v>101</v>
      </c>
      <c r="D67" s="9">
        <v>88.535519129999997</v>
      </c>
      <c r="E67" s="8">
        <v>13</v>
      </c>
      <c r="F67" s="10" t="s">
        <v>228</v>
      </c>
      <c r="G67" s="9">
        <f t="shared" si="5"/>
        <v>80.98196721699999</v>
      </c>
      <c r="H67" s="8"/>
    </row>
    <row r="68" spans="1:8" ht="117" customHeight="1">
      <c r="A68" s="14">
        <v>17</v>
      </c>
      <c r="B68" s="20" t="s">
        <v>95</v>
      </c>
      <c r="C68" s="21" t="s">
        <v>96</v>
      </c>
      <c r="D68" s="22">
        <v>88.896174860000002</v>
      </c>
      <c r="E68" s="20">
        <v>9.6999999999999993</v>
      </c>
      <c r="F68" s="10" t="s">
        <v>196</v>
      </c>
      <c r="G68" s="22">
        <f t="shared" si="5"/>
        <v>80.976557374000009</v>
      </c>
      <c r="H68" s="20"/>
    </row>
    <row r="69" spans="1:8" ht="36">
      <c r="A69" s="14">
        <v>18</v>
      </c>
      <c r="B69" s="20" t="s">
        <v>97</v>
      </c>
      <c r="C69" s="21" t="s">
        <v>153</v>
      </c>
      <c r="D69" s="22">
        <v>88.617486338800006</v>
      </c>
      <c r="E69" s="20">
        <v>12</v>
      </c>
      <c r="F69" s="10" t="s">
        <v>197</v>
      </c>
      <c r="G69" s="22">
        <f t="shared" si="5"/>
        <v>80.955737704920011</v>
      </c>
      <c r="H69" s="20"/>
    </row>
    <row r="70" spans="1:8" s="5" customFormat="1" ht="36">
      <c r="A70" s="8">
        <v>19</v>
      </c>
      <c r="B70" s="8" t="s">
        <v>106</v>
      </c>
      <c r="C70" s="11" t="s">
        <v>107</v>
      </c>
      <c r="D70" s="9">
        <v>88.327868850000002</v>
      </c>
      <c r="E70" s="8">
        <v>14</v>
      </c>
      <c r="F70" s="10" t="s">
        <v>227</v>
      </c>
      <c r="G70" s="9">
        <f t="shared" si="5"/>
        <v>80.895081965000003</v>
      </c>
      <c r="H70" s="8"/>
    </row>
    <row r="71" spans="1:8">
      <c r="A71" s="14">
        <v>20</v>
      </c>
      <c r="B71" s="20" t="s">
        <v>98</v>
      </c>
      <c r="C71" s="21" t="s">
        <v>99</v>
      </c>
      <c r="D71" s="22">
        <v>89.344262294999993</v>
      </c>
      <c r="E71" s="20">
        <v>0</v>
      </c>
      <c r="F71" s="10"/>
      <c r="G71" s="22">
        <f t="shared" si="5"/>
        <v>80.409836065500002</v>
      </c>
      <c r="H71" s="20"/>
    </row>
    <row r="72" spans="1:8">
      <c r="A72" s="14">
        <v>21</v>
      </c>
      <c r="B72" s="20" t="s">
        <v>102</v>
      </c>
      <c r="C72" s="21" t="s">
        <v>103</v>
      </c>
      <c r="D72" s="22">
        <v>89.202185790000001</v>
      </c>
      <c r="E72" s="20">
        <v>1</v>
      </c>
      <c r="F72" s="10" t="s">
        <v>198</v>
      </c>
      <c r="G72" s="22">
        <f t="shared" si="5"/>
        <v>80.381967211000003</v>
      </c>
      <c r="H72" s="20"/>
    </row>
    <row r="73" spans="1:8" s="6" customFormat="1" ht="24">
      <c r="A73" s="8">
        <v>22</v>
      </c>
      <c r="B73" s="8" t="s">
        <v>104</v>
      </c>
      <c r="C73" s="11" t="s">
        <v>105</v>
      </c>
      <c r="D73" s="9">
        <v>88.508196720000001</v>
      </c>
      <c r="E73" s="8">
        <v>7</v>
      </c>
      <c r="F73" s="10" t="s">
        <v>199</v>
      </c>
      <c r="G73" s="9">
        <f t="shared" si="5"/>
        <v>80.357377048000004</v>
      </c>
      <c r="H73" s="8" t="s">
        <v>209</v>
      </c>
    </row>
    <row r="74" spans="1:8" ht="61.5" customHeight="1">
      <c r="A74" s="14">
        <v>23</v>
      </c>
      <c r="B74" s="20" t="s">
        <v>108</v>
      </c>
      <c r="C74" s="21" t="s">
        <v>109</v>
      </c>
      <c r="D74" s="22">
        <v>87.459016390000002</v>
      </c>
      <c r="E74" s="20">
        <v>11.6</v>
      </c>
      <c r="F74" s="10" t="s">
        <v>200</v>
      </c>
      <c r="G74" s="22">
        <f t="shared" si="5"/>
        <v>79.873114751000003</v>
      </c>
      <c r="H74" s="20"/>
    </row>
    <row r="75" spans="1:8" ht="65.25" customHeight="1">
      <c r="A75" s="14">
        <v>24</v>
      </c>
      <c r="B75" s="20" t="s">
        <v>110</v>
      </c>
      <c r="C75" s="21" t="s">
        <v>111</v>
      </c>
      <c r="D75" s="22">
        <v>87.331491709999995</v>
      </c>
      <c r="E75" s="20">
        <v>11.6</v>
      </c>
      <c r="F75" s="10" t="s">
        <v>201</v>
      </c>
      <c r="G75" s="22">
        <f t="shared" si="5"/>
        <v>79.758342538999997</v>
      </c>
      <c r="H75" s="20"/>
    </row>
    <row r="76" spans="1:8">
      <c r="A76" s="14">
        <v>25</v>
      </c>
      <c r="B76" s="20" t="s">
        <v>112</v>
      </c>
      <c r="C76" s="21" t="s">
        <v>113</v>
      </c>
      <c r="D76" s="22">
        <v>87.770491800000002</v>
      </c>
      <c r="E76" s="20">
        <v>5</v>
      </c>
      <c r="F76" s="10" t="s">
        <v>202</v>
      </c>
      <c r="G76" s="22">
        <f t="shared" si="5"/>
        <v>79.49344262000001</v>
      </c>
      <c r="H76" s="20"/>
    </row>
    <row r="77" spans="1:8" ht="24">
      <c r="A77" s="14">
        <v>26</v>
      </c>
      <c r="B77" s="20" t="s">
        <v>114</v>
      </c>
      <c r="C77" s="21" t="s">
        <v>115</v>
      </c>
      <c r="D77" s="22">
        <v>86.508200000000002</v>
      </c>
      <c r="E77" s="20">
        <v>13</v>
      </c>
      <c r="F77" s="10" t="s">
        <v>203</v>
      </c>
      <c r="G77" s="22">
        <f t="shared" si="5"/>
        <v>79.157380000000003</v>
      </c>
      <c r="H77" s="20"/>
    </row>
    <row r="78" spans="1:8" ht="24">
      <c r="A78" s="14">
        <v>27</v>
      </c>
      <c r="B78" s="20" t="s">
        <v>116</v>
      </c>
      <c r="C78" s="21" t="s">
        <v>117</v>
      </c>
      <c r="D78" s="22">
        <v>86.68306011</v>
      </c>
      <c r="E78" s="20">
        <v>10.6</v>
      </c>
      <c r="F78" s="10" t="s">
        <v>204</v>
      </c>
      <c r="G78" s="22">
        <f t="shared" si="5"/>
        <v>79.074754099000003</v>
      </c>
      <c r="H78" s="20"/>
    </row>
    <row r="79" spans="1:8" s="5" customFormat="1" ht="39.75" customHeight="1">
      <c r="A79" s="8">
        <v>28</v>
      </c>
      <c r="B79" s="8" t="s">
        <v>120</v>
      </c>
      <c r="C79" s="11" t="s">
        <v>121</v>
      </c>
      <c r="D79" s="9">
        <v>86.192999999999998</v>
      </c>
      <c r="E79" s="8">
        <v>14</v>
      </c>
      <c r="F79" s="10" t="s">
        <v>225</v>
      </c>
      <c r="G79" s="9">
        <f t="shared" si="5"/>
        <v>78.973700000000008</v>
      </c>
      <c r="H79" s="8"/>
    </row>
    <row r="80" spans="1:8">
      <c r="A80" s="14">
        <v>29</v>
      </c>
      <c r="B80" s="20" t="s">
        <v>118</v>
      </c>
      <c r="C80" s="21" t="s">
        <v>119</v>
      </c>
      <c r="D80" s="22">
        <v>87.625</v>
      </c>
      <c r="E80" s="20">
        <v>0.33200000000000002</v>
      </c>
      <c r="F80" s="10" t="s">
        <v>205</v>
      </c>
      <c r="G80" s="22">
        <f t="shared" si="5"/>
        <v>78.895699999999991</v>
      </c>
      <c r="H80" s="20"/>
    </row>
    <row r="81" spans="1:8" s="6" customFormat="1" ht="41.25" customHeight="1">
      <c r="A81" s="14">
        <v>30</v>
      </c>
      <c r="B81" s="20" t="s">
        <v>236</v>
      </c>
      <c r="C81" s="21" t="s">
        <v>237</v>
      </c>
      <c r="D81" s="22">
        <v>86.43715847</v>
      </c>
      <c r="E81" s="20">
        <v>10.019500000000001</v>
      </c>
      <c r="F81" s="10" t="s">
        <v>238</v>
      </c>
      <c r="G81" s="22">
        <v>78.795392620000001</v>
      </c>
      <c r="H81" s="20"/>
    </row>
    <row r="82" spans="1:8" ht="41.25" customHeight="1">
      <c r="A82" s="14">
        <v>31</v>
      </c>
      <c r="B82" s="20" t="s">
        <v>122</v>
      </c>
      <c r="C82" s="21" t="s">
        <v>123</v>
      </c>
      <c r="D82" s="22">
        <v>85.409800000000004</v>
      </c>
      <c r="E82" s="20">
        <v>10.6</v>
      </c>
      <c r="F82" s="10" t="s">
        <v>206</v>
      </c>
      <c r="G82" s="22">
        <f t="shared" si="5"/>
        <v>77.928820000000002</v>
      </c>
      <c r="H82" s="20"/>
    </row>
    <row r="83" spans="1:8" s="5" customFormat="1">
      <c r="A83" s="14">
        <v>32</v>
      </c>
      <c r="B83" s="8" t="s">
        <v>124</v>
      </c>
      <c r="C83" s="11" t="s">
        <v>125</v>
      </c>
      <c r="D83" s="9">
        <v>86.289259999999999</v>
      </c>
      <c r="E83" s="8">
        <v>0</v>
      </c>
      <c r="F83" s="10" t="s">
        <v>180</v>
      </c>
      <c r="G83" s="9">
        <f t="shared" si="5"/>
        <v>77.660334000000006</v>
      </c>
      <c r="H83" s="8"/>
    </row>
    <row r="84" spans="1:8" s="5" customFormat="1">
      <c r="A84" s="14">
        <v>33</v>
      </c>
      <c r="B84" s="8" t="s">
        <v>210</v>
      </c>
      <c r="C84" s="11" t="s">
        <v>211</v>
      </c>
      <c r="D84" s="9">
        <v>85.934430000000006</v>
      </c>
      <c r="E84" s="8">
        <v>0</v>
      </c>
      <c r="F84" s="10"/>
      <c r="G84" s="9">
        <f t="shared" si="5"/>
        <v>77.340987000000013</v>
      </c>
      <c r="H84" s="8"/>
    </row>
    <row r="85" spans="1:8" s="5" customFormat="1">
      <c r="A85" s="14">
        <v>34</v>
      </c>
      <c r="B85" s="8" t="s">
        <v>126</v>
      </c>
      <c r="C85" s="11" t="s">
        <v>127</v>
      </c>
      <c r="D85" s="9">
        <v>85.331999999999994</v>
      </c>
      <c r="E85" s="8">
        <v>0</v>
      </c>
      <c r="F85" s="10"/>
      <c r="G85" s="9">
        <f t="shared" si="5"/>
        <v>76.7988</v>
      </c>
      <c r="H85" s="8"/>
    </row>
    <row r="86" spans="1:8" s="5" customFormat="1">
      <c r="A86" s="14">
        <v>35</v>
      </c>
      <c r="B86" s="8" t="s">
        <v>128</v>
      </c>
      <c r="C86" s="11" t="s">
        <v>129</v>
      </c>
      <c r="D86" s="9">
        <v>85.229507999999996</v>
      </c>
      <c r="E86" s="8">
        <v>0</v>
      </c>
      <c r="F86" s="10"/>
      <c r="G86" s="9">
        <f t="shared" si="5"/>
        <v>76.706557199999992</v>
      </c>
      <c r="H86" s="8"/>
    </row>
    <row r="87" spans="1:8" s="5" customFormat="1">
      <c r="A87" s="14">
        <v>36</v>
      </c>
      <c r="B87" s="8" t="s">
        <v>130</v>
      </c>
      <c r="C87" s="11" t="s">
        <v>131</v>
      </c>
      <c r="D87" s="9">
        <v>85.04</v>
      </c>
      <c r="E87" s="8">
        <v>1</v>
      </c>
      <c r="F87" s="10" t="s">
        <v>207</v>
      </c>
      <c r="G87" s="9">
        <f t="shared" si="5"/>
        <v>76.635999999999996</v>
      </c>
      <c r="H87" s="8"/>
    </row>
    <row r="88" spans="1:8" s="5" customFormat="1" ht="88.5" customHeight="1">
      <c r="A88" s="14">
        <v>37</v>
      </c>
      <c r="B88" s="8" t="s">
        <v>132</v>
      </c>
      <c r="C88" s="11" t="s">
        <v>133</v>
      </c>
      <c r="D88" s="9">
        <v>82.764399999999995</v>
      </c>
      <c r="E88" s="8">
        <v>16.2</v>
      </c>
      <c r="F88" s="10" t="s">
        <v>208</v>
      </c>
      <c r="G88" s="9">
        <f t="shared" si="5"/>
        <v>76.107960000000006</v>
      </c>
      <c r="H88" s="8"/>
    </row>
    <row r="89" spans="1:8" s="5" customFormat="1">
      <c r="A89" s="31" t="s">
        <v>15</v>
      </c>
      <c r="B89" s="32"/>
      <c r="C89" s="32"/>
      <c r="D89" s="32"/>
      <c r="E89" s="32"/>
      <c r="F89" s="32"/>
      <c r="G89" s="32"/>
      <c r="H89" s="32"/>
    </row>
    <row r="90" spans="1:8" s="5" customFormat="1">
      <c r="A90" s="32"/>
      <c r="B90" s="32"/>
      <c r="C90" s="32"/>
      <c r="D90" s="32"/>
      <c r="E90" s="32"/>
      <c r="F90" s="32"/>
      <c r="G90" s="32"/>
      <c r="H90" s="32"/>
    </row>
    <row r="91" spans="1:8" s="5" customFormat="1">
      <c r="A91" s="8" t="s">
        <v>0</v>
      </c>
      <c r="B91" s="8" t="s">
        <v>1</v>
      </c>
      <c r="C91" s="8" t="s">
        <v>2</v>
      </c>
      <c r="D91" s="9" t="s">
        <v>3</v>
      </c>
      <c r="E91" s="8" t="s">
        <v>4</v>
      </c>
      <c r="F91" s="10"/>
      <c r="G91" s="9" t="s">
        <v>5</v>
      </c>
      <c r="H91" s="8" t="s">
        <v>10</v>
      </c>
    </row>
    <row r="92" spans="1:8" s="5" customFormat="1" ht="96.6" customHeight="1">
      <c r="A92" s="8">
        <v>1</v>
      </c>
      <c r="B92" s="8" t="s">
        <v>134</v>
      </c>
      <c r="C92" s="11" t="s">
        <v>141</v>
      </c>
      <c r="D92" s="9">
        <v>85.970588239999998</v>
      </c>
      <c r="E92" s="8">
        <v>14.25</v>
      </c>
      <c r="F92" s="10" t="s">
        <v>230</v>
      </c>
      <c r="G92" s="9">
        <f>E92*0.1+D92*0.9</f>
        <v>78.798529415999994</v>
      </c>
      <c r="H92" s="8" t="s">
        <v>209</v>
      </c>
    </row>
    <row r="93" spans="1:8">
      <c r="A93" s="8">
        <v>2</v>
      </c>
      <c r="B93" s="8" t="s">
        <v>137</v>
      </c>
      <c r="C93" s="11" t="s">
        <v>142</v>
      </c>
      <c r="D93" s="9">
        <v>85.152941179999999</v>
      </c>
      <c r="E93" s="8">
        <v>4</v>
      </c>
      <c r="F93" s="10" t="s">
        <v>183</v>
      </c>
      <c r="G93" s="9">
        <f t="shared" ref="G93:G97" si="6">E93*0.1+D93*0.9</f>
        <v>77.037647062000005</v>
      </c>
      <c r="H93" s="27"/>
    </row>
    <row r="94" spans="1:8" s="5" customFormat="1">
      <c r="A94" s="8">
        <v>3</v>
      </c>
      <c r="B94" s="8" t="s">
        <v>135</v>
      </c>
      <c r="C94" s="11" t="s">
        <v>136</v>
      </c>
      <c r="D94" s="9">
        <v>85.370588240000004</v>
      </c>
      <c r="E94" s="8">
        <v>2</v>
      </c>
      <c r="F94" s="10" t="s">
        <v>182</v>
      </c>
      <c r="G94" s="9">
        <f t="shared" si="6"/>
        <v>77.033529416000007</v>
      </c>
      <c r="H94" s="8" t="s">
        <v>209</v>
      </c>
    </row>
    <row r="95" spans="1:8">
      <c r="A95" s="8">
        <v>4</v>
      </c>
      <c r="B95" s="8" t="s">
        <v>138</v>
      </c>
      <c r="C95" s="11" t="s">
        <v>143</v>
      </c>
      <c r="D95" s="9">
        <v>83.188235289999994</v>
      </c>
      <c r="E95" s="8">
        <v>1</v>
      </c>
      <c r="F95" s="10" t="s">
        <v>184</v>
      </c>
      <c r="G95" s="9">
        <f t="shared" si="6"/>
        <v>74.969411760999989</v>
      </c>
      <c r="H95" s="20"/>
    </row>
    <row r="96" spans="1:8">
      <c r="A96" s="8">
        <v>5</v>
      </c>
      <c r="B96" s="8" t="s">
        <v>139</v>
      </c>
      <c r="C96" s="11" t="s">
        <v>144</v>
      </c>
      <c r="D96" s="9">
        <v>82.3</v>
      </c>
      <c r="E96" s="8">
        <v>0</v>
      </c>
      <c r="F96" s="10" t="s">
        <v>180</v>
      </c>
      <c r="G96" s="9">
        <f t="shared" si="6"/>
        <v>74.069999999999993</v>
      </c>
      <c r="H96" s="20"/>
    </row>
    <row r="97" spans="1:8" s="5" customFormat="1" ht="24">
      <c r="A97" s="8">
        <v>6</v>
      </c>
      <c r="B97" s="8" t="s">
        <v>140</v>
      </c>
      <c r="C97" s="11" t="s">
        <v>145</v>
      </c>
      <c r="D97" s="9">
        <v>80.935294119999995</v>
      </c>
      <c r="E97" s="8">
        <v>5</v>
      </c>
      <c r="F97" s="10" t="s">
        <v>232</v>
      </c>
      <c r="G97" s="9">
        <f t="shared" si="6"/>
        <v>73.341764707999999</v>
      </c>
      <c r="H97" s="8" t="s">
        <v>209</v>
      </c>
    </row>
  </sheetData>
  <sortState ref="A14:H28">
    <sortCondition descending="1" ref="G14:G28"/>
  </sortState>
  <mergeCells count="7">
    <mergeCell ref="A1:H2"/>
    <mergeCell ref="A89:H90"/>
    <mergeCell ref="A3:H4"/>
    <mergeCell ref="A11:H12"/>
    <mergeCell ref="A30:H31"/>
    <mergeCell ref="A40:H41"/>
    <mergeCell ref="A49:H5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LJH</cp:lastModifiedBy>
  <cp:lastPrinted>2020-09-22T07:57:46Z</cp:lastPrinted>
  <dcterms:created xsi:type="dcterms:W3CDTF">2019-09-07T03:21:28Z</dcterms:created>
  <dcterms:modified xsi:type="dcterms:W3CDTF">2020-09-23T11:15:13Z</dcterms:modified>
</cp:coreProperties>
</file>