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级\大二学年奖学金评选\终版\"/>
    </mc:Choice>
  </mc:AlternateContent>
  <bookViews>
    <workbookView xWindow="-105" yWindow="-105" windowWidth="19425" windowHeight="10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70" i="1"/>
  <c r="F69" i="1"/>
  <c r="F68" i="1"/>
  <c r="F67" i="1"/>
  <c r="F66" i="1"/>
  <c r="F65" i="1"/>
  <c r="F64" i="1" l="1"/>
  <c r="F63" i="1"/>
  <c r="F62" i="1"/>
  <c r="F61" i="1"/>
  <c r="F60" i="1"/>
  <c r="F59" i="1"/>
  <c r="F58" i="1"/>
  <c r="F30" i="1" l="1"/>
  <c r="F17" i="1"/>
  <c r="F8" i="1"/>
  <c r="F35" i="1"/>
  <c r="F29" i="1"/>
  <c r="F23" i="1"/>
  <c r="F14" i="1"/>
  <c r="F16" i="1"/>
  <c r="F11" i="1"/>
  <c r="F4" i="1"/>
  <c r="F33" i="1"/>
  <c r="F31" i="1"/>
  <c r="F27" i="1"/>
  <c r="F24" i="1"/>
  <c r="F15" i="1"/>
  <c r="F9" i="1"/>
  <c r="F3" i="1"/>
</calcChain>
</file>

<file path=xl/sharedStrings.xml><?xml version="1.0" encoding="utf-8"?>
<sst xmlns="http://schemas.openxmlformats.org/spreadsheetml/2006/main" count="165" uniqueCount="100">
  <si>
    <t>杨康华</t>
    <phoneticPr fontId="3" type="noConversion"/>
  </si>
  <si>
    <t>赵君来</t>
    <phoneticPr fontId="3" type="noConversion"/>
  </si>
  <si>
    <t>乙</t>
    <phoneticPr fontId="3" type="noConversion"/>
  </si>
  <si>
    <t>丙</t>
    <phoneticPr fontId="3" type="noConversion"/>
  </si>
  <si>
    <t>机械</t>
    <phoneticPr fontId="2" type="noConversion"/>
  </si>
  <si>
    <t>热动</t>
    <phoneticPr fontId="2" type="noConversion"/>
  </si>
  <si>
    <t>水动</t>
    <phoneticPr fontId="2" type="noConversion"/>
  </si>
  <si>
    <t>核电</t>
    <phoneticPr fontId="2" type="noConversion"/>
  </si>
  <si>
    <t>能化</t>
    <phoneticPr fontId="2" type="noConversion"/>
  </si>
  <si>
    <t>材料</t>
    <phoneticPr fontId="2" type="noConversion"/>
  </si>
  <si>
    <t>综合排名</t>
    <phoneticPr fontId="3" type="noConversion"/>
  </si>
  <si>
    <t>姓名</t>
    <phoneticPr fontId="3" type="noConversion"/>
  </si>
  <si>
    <t>F1</t>
    <phoneticPr fontId="3" type="noConversion"/>
  </si>
  <si>
    <t>F2</t>
    <phoneticPr fontId="3" type="noConversion"/>
  </si>
  <si>
    <t>F3</t>
    <phoneticPr fontId="3" type="noConversion"/>
  </si>
  <si>
    <t>总评分</t>
    <phoneticPr fontId="3" type="noConversion"/>
  </si>
  <si>
    <t>专项</t>
    <phoneticPr fontId="3" type="noConversion"/>
  </si>
  <si>
    <t>甲</t>
    <phoneticPr fontId="3" type="noConversion"/>
  </si>
  <si>
    <t>潘慧明</t>
    <phoneticPr fontId="3" type="noConversion"/>
  </si>
  <si>
    <t>蒋辉龙</t>
    <phoneticPr fontId="3" type="noConversion"/>
  </si>
  <si>
    <t>朱远远</t>
    <phoneticPr fontId="3" type="noConversion"/>
  </si>
  <si>
    <t>伍子龙</t>
    <phoneticPr fontId="3" type="noConversion"/>
  </si>
  <si>
    <t>卢文丽</t>
    <phoneticPr fontId="3" type="noConversion"/>
  </si>
  <si>
    <t>余曦</t>
    <phoneticPr fontId="3" type="noConversion"/>
  </si>
  <si>
    <t>乙</t>
    <phoneticPr fontId="3" type="noConversion"/>
  </si>
  <si>
    <t>王雨涵</t>
    <phoneticPr fontId="3" type="noConversion"/>
  </si>
  <si>
    <t>胡幕天</t>
    <phoneticPr fontId="3" type="noConversion"/>
  </si>
  <si>
    <t>蒋骞</t>
    <phoneticPr fontId="3" type="noConversion"/>
  </si>
  <si>
    <t>陈宝华</t>
    <phoneticPr fontId="3" type="noConversion"/>
  </si>
  <si>
    <t>吴方正</t>
    <phoneticPr fontId="3" type="noConversion"/>
  </si>
  <si>
    <t>古春义</t>
    <phoneticPr fontId="3" type="noConversion"/>
  </si>
  <si>
    <t>廖剑斌</t>
    <phoneticPr fontId="3" type="noConversion"/>
  </si>
  <si>
    <t>贡培艺</t>
    <phoneticPr fontId="3" type="noConversion"/>
  </si>
  <si>
    <t>李伊彤</t>
    <phoneticPr fontId="3" type="noConversion"/>
  </si>
  <si>
    <t>李龙龙</t>
    <phoneticPr fontId="3" type="noConversion"/>
  </si>
  <si>
    <t>朱林</t>
    <phoneticPr fontId="3" type="noConversion"/>
  </si>
  <si>
    <t>丙</t>
    <phoneticPr fontId="3" type="noConversion"/>
  </si>
  <si>
    <t>陈仪</t>
    <phoneticPr fontId="3" type="noConversion"/>
  </si>
  <si>
    <t>苏家豪</t>
    <phoneticPr fontId="3" type="noConversion"/>
  </si>
  <si>
    <t>朱国东</t>
    <phoneticPr fontId="3" type="noConversion"/>
  </si>
  <si>
    <t>钱唐钰</t>
    <phoneticPr fontId="3" type="noConversion"/>
  </si>
  <si>
    <t>刘方宏</t>
    <phoneticPr fontId="3" type="noConversion"/>
  </si>
  <si>
    <t>李臣勇</t>
    <phoneticPr fontId="3" type="noConversion"/>
  </si>
  <si>
    <t>丙</t>
    <phoneticPr fontId="3" type="noConversion"/>
  </si>
  <si>
    <t>丙</t>
    <phoneticPr fontId="3" type="noConversion"/>
  </si>
  <si>
    <t>高朝福</t>
    <phoneticPr fontId="3" type="noConversion"/>
  </si>
  <si>
    <t>宋健</t>
    <phoneticPr fontId="3" type="noConversion"/>
  </si>
  <si>
    <t>孙艺佳</t>
    <phoneticPr fontId="3" type="noConversion"/>
  </si>
  <si>
    <t>李博文</t>
    <phoneticPr fontId="3" type="noConversion"/>
  </si>
  <si>
    <t>张垚东</t>
    <phoneticPr fontId="3" type="noConversion"/>
  </si>
  <si>
    <t>张宗达</t>
    <phoneticPr fontId="3" type="noConversion"/>
  </si>
  <si>
    <t>廖玥如</t>
    <phoneticPr fontId="3" type="noConversion"/>
  </si>
  <si>
    <t>伊烁闻</t>
    <phoneticPr fontId="3" type="noConversion"/>
  </si>
  <si>
    <t>张妍</t>
    <phoneticPr fontId="3" type="noConversion"/>
  </si>
  <si>
    <t>李宁</t>
    <phoneticPr fontId="3" type="noConversion"/>
  </si>
  <si>
    <t>甲</t>
    <phoneticPr fontId="3" type="noConversion"/>
  </si>
  <si>
    <t>王顺景</t>
    <phoneticPr fontId="3" type="noConversion"/>
  </si>
  <si>
    <t>张仲轩</t>
    <phoneticPr fontId="3" type="noConversion"/>
  </si>
  <si>
    <t>乙</t>
    <phoneticPr fontId="3" type="noConversion"/>
  </si>
  <si>
    <t>杨鸿飞</t>
    <phoneticPr fontId="3" type="noConversion"/>
  </si>
  <si>
    <t>邵家伟</t>
    <phoneticPr fontId="3" type="noConversion"/>
  </si>
  <si>
    <t>胡源泉</t>
    <phoneticPr fontId="3" type="noConversion"/>
  </si>
  <si>
    <t>刘晟言</t>
    <phoneticPr fontId="3" type="noConversion"/>
  </si>
  <si>
    <t>李斌</t>
    <phoneticPr fontId="3" type="noConversion"/>
  </si>
  <si>
    <t>文章权</t>
    <phoneticPr fontId="3" type="noConversion"/>
  </si>
  <si>
    <t>杜钟荥</t>
    <phoneticPr fontId="3" type="noConversion"/>
  </si>
  <si>
    <t>黄垲明</t>
    <phoneticPr fontId="3" type="noConversion"/>
  </si>
  <si>
    <t>陈绍辉</t>
    <phoneticPr fontId="3" type="noConversion"/>
  </si>
  <si>
    <t>唐彬</t>
    <phoneticPr fontId="3" type="noConversion"/>
  </si>
  <si>
    <t>邝林涛</t>
    <phoneticPr fontId="3" type="noConversion"/>
  </si>
  <si>
    <t>黄煜萱</t>
    <phoneticPr fontId="3" type="noConversion"/>
  </si>
  <si>
    <t>郝齐锐</t>
    <phoneticPr fontId="3" type="noConversion"/>
  </si>
  <si>
    <t>彭梁</t>
    <phoneticPr fontId="3" type="noConversion"/>
  </si>
  <si>
    <t>向斌</t>
    <phoneticPr fontId="3" type="noConversion"/>
  </si>
  <si>
    <t>卢亭睿</t>
    <phoneticPr fontId="3" type="noConversion"/>
  </si>
  <si>
    <t>白天烁</t>
    <phoneticPr fontId="3" type="noConversion"/>
  </si>
  <si>
    <t>张广生</t>
    <phoneticPr fontId="3" type="noConversion"/>
  </si>
  <si>
    <t>程馨毅</t>
    <phoneticPr fontId="3" type="noConversion"/>
  </si>
  <si>
    <t>禹凯铭</t>
    <phoneticPr fontId="3" type="noConversion"/>
  </si>
  <si>
    <t>彭心茹</t>
    <phoneticPr fontId="3" type="noConversion"/>
  </si>
  <si>
    <t>李东原</t>
    <phoneticPr fontId="3" type="noConversion"/>
  </si>
  <si>
    <t>刘扬</t>
    <phoneticPr fontId="3" type="noConversion"/>
  </si>
  <si>
    <t>姚国春</t>
    <phoneticPr fontId="3" type="noConversion"/>
  </si>
  <si>
    <t>王晨晨</t>
    <phoneticPr fontId="3" type="noConversion"/>
  </si>
  <si>
    <t>赵晶申</t>
    <phoneticPr fontId="3" type="noConversion"/>
  </si>
  <si>
    <t>朱美美</t>
    <phoneticPr fontId="3" type="noConversion"/>
  </si>
  <si>
    <t>何愉</t>
    <phoneticPr fontId="3" type="noConversion"/>
  </si>
  <si>
    <t>吴可</t>
    <phoneticPr fontId="3" type="noConversion"/>
  </si>
  <si>
    <t>李泳琪</t>
    <phoneticPr fontId="3" type="noConversion"/>
  </si>
  <si>
    <t>杨宏凯</t>
    <phoneticPr fontId="3" type="noConversion"/>
  </si>
  <si>
    <t>张浩天</t>
    <phoneticPr fontId="3" type="noConversion"/>
  </si>
  <si>
    <t>宋紫浩</t>
    <phoneticPr fontId="3" type="noConversion"/>
  </si>
  <si>
    <t>马力</t>
    <phoneticPr fontId="3" type="noConversion"/>
  </si>
  <si>
    <t>林振</t>
    <phoneticPr fontId="3" type="noConversion"/>
  </si>
  <si>
    <t>陈楚洋</t>
    <phoneticPr fontId="3" type="noConversion"/>
  </si>
  <si>
    <t>张小龙</t>
    <phoneticPr fontId="3" type="noConversion"/>
  </si>
  <si>
    <t>谭媛媛</t>
    <phoneticPr fontId="3" type="noConversion"/>
  </si>
  <si>
    <t>姚佳丽</t>
    <phoneticPr fontId="3" type="noConversion"/>
  </si>
  <si>
    <t>甲</t>
    <phoneticPr fontId="3" type="noConversion"/>
  </si>
  <si>
    <t>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</si>
</sst>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等线"/>
    </font>
    <font>
      <sz val="11"/>
      <color rgb="FF000000"/>
      <name val="等线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40" workbookViewId="0">
      <selection activeCell="H66" sqref="H66"/>
    </sheetView>
  </sheetViews>
  <sheetFormatPr defaultColWidth="8.625" defaultRowHeight="13.5"/>
  <cols>
    <col min="1" max="1" width="9.625" style="1" bestFit="1" customWidth="1"/>
    <col min="2" max="2" width="7.625" style="1" bestFit="1" customWidth="1"/>
    <col min="3" max="3" width="4.625" style="2" bestFit="1" customWidth="1"/>
    <col min="4" max="4" width="10.625" style="1" bestFit="1" customWidth="1"/>
    <col min="5" max="5" width="7.5" style="1" bestFit="1" customWidth="1"/>
    <col min="6" max="6" width="12.75" style="1" bestFit="1" customWidth="1"/>
    <col min="7" max="16384" width="8.625" style="1"/>
  </cols>
  <sheetData>
    <row r="1" spans="1:9">
      <c r="A1" s="3" t="s">
        <v>10</v>
      </c>
      <c r="B1" s="3" t="s">
        <v>11</v>
      </c>
      <c r="C1" s="3" t="s">
        <v>12</v>
      </c>
      <c r="D1" s="3" t="s">
        <v>13</v>
      </c>
      <c r="E1" s="3" t="s">
        <v>14</v>
      </c>
      <c r="F1" s="3" t="s">
        <v>15</v>
      </c>
      <c r="G1" s="3"/>
      <c r="H1" s="3" t="s">
        <v>16</v>
      </c>
    </row>
    <row r="2" spans="1:9">
      <c r="A2" s="3">
        <v>1</v>
      </c>
      <c r="B2" s="3" t="s">
        <v>0</v>
      </c>
      <c r="C2" s="3">
        <v>100</v>
      </c>
      <c r="D2" s="3">
        <v>94.427160000000001</v>
      </c>
      <c r="E2" s="3">
        <v>46</v>
      </c>
      <c r="F2" s="3">
        <v>85.299010530000004</v>
      </c>
      <c r="G2" s="3" t="s">
        <v>17</v>
      </c>
      <c r="H2" s="3"/>
      <c r="I2" s="1" t="s">
        <v>4</v>
      </c>
    </row>
    <row r="3" spans="1:9">
      <c r="A3" s="3">
        <v>2</v>
      </c>
      <c r="B3" s="3" t="s">
        <v>18</v>
      </c>
      <c r="C3" s="3">
        <v>99</v>
      </c>
      <c r="D3" s="3">
        <v>93.883315789999997</v>
      </c>
      <c r="E3" s="3">
        <v>41</v>
      </c>
      <c r="F3" s="3">
        <f>SUM(C3*0.1,D3*0.7,E3*0.2)</f>
        <v>83.818321053000005</v>
      </c>
      <c r="G3" s="3" t="s">
        <v>17</v>
      </c>
      <c r="H3" s="3"/>
    </row>
    <row r="4" spans="1:9">
      <c r="A4" s="3">
        <v>3</v>
      </c>
      <c r="B4" s="3" t="s">
        <v>19</v>
      </c>
      <c r="C4" s="3">
        <v>99</v>
      </c>
      <c r="D4" s="3">
        <v>94.379267999999996</v>
      </c>
      <c r="E4" s="3">
        <v>35</v>
      </c>
      <c r="F4" s="3">
        <f>SUM(C4*0.1,D4*0.7,E4*0.2)</f>
        <v>82.965487600000003</v>
      </c>
      <c r="G4" s="3" t="s">
        <v>17</v>
      </c>
      <c r="H4" s="3"/>
    </row>
    <row r="5" spans="1:9">
      <c r="A5" s="3">
        <v>4</v>
      </c>
      <c r="B5" s="3" t="s">
        <v>20</v>
      </c>
      <c r="C5" s="3">
        <v>100</v>
      </c>
      <c r="D5" s="3">
        <v>96.045052999999996</v>
      </c>
      <c r="E5" s="3">
        <v>27.5</v>
      </c>
      <c r="F5" s="3">
        <v>82.731536840000004</v>
      </c>
      <c r="G5" s="3" t="s">
        <v>17</v>
      </c>
      <c r="H5" s="3"/>
    </row>
    <row r="6" spans="1:9">
      <c r="A6" s="3">
        <v>5</v>
      </c>
      <c r="B6" s="3" t="s">
        <v>21</v>
      </c>
      <c r="C6" s="3">
        <v>100</v>
      </c>
      <c r="D6" s="3">
        <v>94.669539999999998</v>
      </c>
      <c r="E6" s="3">
        <v>32</v>
      </c>
      <c r="F6" s="3">
        <v>82.668678380000003</v>
      </c>
      <c r="G6" s="3" t="s">
        <v>17</v>
      </c>
      <c r="H6" s="3"/>
    </row>
    <row r="7" spans="1:9">
      <c r="A7" s="3">
        <v>6</v>
      </c>
      <c r="B7" s="3" t="s">
        <v>22</v>
      </c>
      <c r="C7" s="3">
        <v>100</v>
      </c>
      <c r="D7" s="3">
        <v>94.84254</v>
      </c>
      <c r="E7" s="3">
        <v>27</v>
      </c>
      <c r="F7" s="3">
        <v>81.789778380000001</v>
      </c>
      <c r="G7" s="3" t="s">
        <v>17</v>
      </c>
      <c r="H7" s="3"/>
    </row>
    <row r="8" spans="1:9">
      <c r="A8" s="3">
        <v>7</v>
      </c>
      <c r="B8" s="3" t="s">
        <v>23</v>
      </c>
      <c r="C8" s="3">
        <v>100</v>
      </c>
      <c r="D8" s="3">
        <v>94.039297000000005</v>
      </c>
      <c r="E8" s="3">
        <v>29.5</v>
      </c>
      <c r="F8" s="3">
        <f>C8*0.1+D8*0.7+E8*0.2</f>
        <v>81.727507900000006</v>
      </c>
      <c r="G8" s="3" t="s">
        <v>24</v>
      </c>
      <c r="H8" s="3"/>
    </row>
    <row r="9" spans="1:9">
      <c r="A9" s="3">
        <v>8</v>
      </c>
      <c r="B9" s="3" t="s">
        <v>25</v>
      </c>
      <c r="C9" s="3">
        <v>99</v>
      </c>
      <c r="D9" s="3">
        <v>94.053105263157889</v>
      </c>
      <c r="E9" s="3">
        <v>27</v>
      </c>
      <c r="F9" s="3">
        <f>SUM(C9*0.1,D9*0.7,E9*0.2)</f>
        <v>81.137173684210524</v>
      </c>
      <c r="G9" s="3" t="s">
        <v>24</v>
      </c>
      <c r="H9" s="3"/>
    </row>
    <row r="10" spans="1:9">
      <c r="A10" s="3">
        <v>9</v>
      </c>
      <c r="B10" s="3" t="s">
        <v>26</v>
      </c>
      <c r="C10" s="3">
        <v>100</v>
      </c>
      <c r="D10" s="3">
        <v>92.560162000000005</v>
      </c>
      <c r="E10" s="3">
        <v>30</v>
      </c>
      <c r="F10" s="3">
        <v>80.792113509999993</v>
      </c>
      <c r="G10" s="3" t="s">
        <v>24</v>
      </c>
      <c r="H10" s="3"/>
    </row>
    <row r="11" spans="1:9">
      <c r="A11" s="3">
        <v>10</v>
      </c>
      <c r="B11" s="3" t="s">
        <v>27</v>
      </c>
      <c r="C11" s="3">
        <v>99</v>
      </c>
      <c r="D11" s="3">
        <v>90.197579000000005</v>
      </c>
      <c r="E11" s="3">
        <v>36.5</v>
      </c>
      <c r="F11" s="3">
        <f>SUM(C11*0.1,D11*0.7,E11*0.2)</f>
        <v>80.338305300000002</v>
      </c>
      <c r="G11" s="3" t="s">
        <v>24</v>
      </c>
      <c r="H11" s="3"/>
    </row>
    <row r="12" spans="1:9">
      <c r="A12" s="3">
        <v>11</v>
      </c>
      <c r="B12" s="3" t="s">
        <v>28</v>
      </c>
      <c r="C12" s="3">
        <v>100</v>
      </c>
      <c r="D12" s="3">
        <v>90.986000000000004</v>
      </c>
      <c r="E12" s="3">
        <v>32.5</v>
      </c>
      <c r="F12" s="3">
        <v>80.190200000000004</v>
      </c>
      <c r="G12" s="3" t="s">
        <v>24</v>
      </c>
      <c r="H12" s="3"/>
    </row>
    <row r="13" spans="1:9">
      <c r="A13" s="3">
        <v>12</v>
      </c>
      <c r="B13" s="3" t="s">
        <v>29</v>
      </c>
      <c r="C13" s="3">
        <v>100</v>
      </c>
      <c r="D13" s="3">
        <v>94.785842000000002</v>
      </c>
      <c r="E13" s="3">
        <v>19</v>
      </c>
      <c r="F13" s="3">
        <v>80.150089469999998</v>
      </c>
      <c r="G13" s="3" t="s">
        <v>24</v>
      </c>
      <c r="H13" s="3"/>
    </row>
    <row r="14" spans="1:9">
      <c r="A14" s="3">
        <v>13</v>
      </c>
      <c r="B14" s="3" t="s">
        <v>30</v>
      </c>
      <c r="C14" s="3">
        <v>100</v>
      </c>
      <c r="D14" s="3">
        <v>90.029894999999996</v>
      </c>
      <c r="E14" s="3">
        <v>34.5</v>
      </c>
      <c r="F14" s="3">
        <f>SUM(C14*0.1+D14*0.7+E14*0.2)</f>
        <v>79.920926500000007</v>
      </c>
      <c r="G14" s="3" t="s">
        <v>24</v>
      </c>
      <c r="H14" s="3"/>
    </row>
    <row r="15" spans="1:9">
      <c r="A15" s="3">
        <v>14</v>
      </c>
      <c r="B15" s="3" t="s">
        <v>31</v>
      </c>
      <c r="C15" s="3">
        <v>100</v>
      </c>
      <c r="D15" s="3">
        <v>89.818189189189198</v>
      </c>
      <c r="E15" s="3">
        <v>35</v>
      </c>
      <c r="F15" s="3">
        <f>SUM(C15*0.1,D15*0.7,E15*0.2)</f>
        <v>79.872732432432429</v>
      </c>
      <c r="G15" s="3" t="s">
        <v>24</v>
      </c>
      <c r="H15" s="3"/>
    </row>
    <row r="16" spans="1:9">
      <c r="A16" s="3">
        <v>15</v>
      </c>
      <c r="B16" s="3" t="s">
        <v>32</v>
      </c>
      <c r="C16" s="3">
        <v>100</v>
      </c>
      <c r="D16" s="3">
        <v>91.521052999999995</v>
      </c>
      <c r="E16" s="3">
        <v>29</v>
      </c>
      <c r="F16" s="3">
        <f>SUM(C16*0.1,D16*0.7,E16*0.2)</f>
        <v>79.864737099999985</v>
      </c>
      <c r="G16" s="3" t="s">
        <v>24</v>
      </c>
      <c r="H16" s="3"/>
    </row>
    <row r="17" spans="1:8">
      <c r="A17" s="3">
        <v>16</v>
      </c>
      <c r="B17" s="3" t="s">
        <v>33</v>
      </c>
      <c r="C17" s="3">
        <v>99</v>
      </c>
      <c r="D17" s="3">
        <v>96.194051999999999</v>
      </c>
      <c r="E17" s="3">
        <v>12</v>
      </c>
      <c r="F17" s="3">
        <f>C17*0.1+D17*0.7+E17*0.2</f>
        <v>79.635836400000002</v>
      </c>
      <c r="G17" s="3" t="s">
        <v>24</v>
      </c>
      <c r="H17" s="3"/>
    </row>
    <row r="18" spans="1:8">
      <c r="A18" s="3">
        <v>17</v>
      </c>
      <c r="B18" s="3" t="s">
        <v>34</v>
      </c>
      <c r="C18" s="3">
        <v>99</v>
      </c>
      <c r="D18" s="3">
        <v>90.040420999999995</v>
      </c>
      <c r="E18" s="3">
        <v>33.5</v>
      </c>
      <c r="F18" s="3">
        <v>79.628294740000001</v>
      </c>
      <c r="G18" s="3" t="s">
        <v>24</v>
      </c>
      <c r="H18" s="3"/>
    </row>
    <row r="19" spans="1:8">
      <c r="A19" s="3">
        <v>18</v>
      </c>
      <c r="B19" s="3" t="s">
        <v>35</v>
      </c>
      <c r="C19" s="3">
        <v>99</v>
      </c>
      <c r="D19" s="3">
        <v>94.93</v>
      </c>
      <c r="E19" s="3">
        <v>15</v>
      </c>
      <c r="F19" s="3">
        <v>79.350999999999999</v>
      </c>
      <c r="G19" s="3" t="s">
        <v>36</v>
      </c>
      <c r="H19" s="3"/>
    </row>
    <row r="20" spans="1:8">
      <c r="A20" s="3">
        <v>19</v>
      </c>
      <c r="B20" s="3" t="s">
        <v>37</v>
      </c>
      <c r="C20" s="3">
        <v>100</v>
      </c>
      <c r="D20" s="3">
        <v>95.109189000000001</v>
      </c>
      <c r="E20" s="3">
        <v>12</v>
      </c>
      <c r="F20" s="3">
        <v>78.976432430000003</v>
      </c>
      <c r="G20" s="3" t="s">
        <v>36</v>
      </c>
      <c r="H20" s="3"/>
    </row>
    <row r="21" spans="1:8">
      <c r="A21" s="3">
        <v>20</v>
      </c>
      <c r="B21" s="3" t="s">
        <v>38</v>
      </c>
      <c r="C21" s="3">
        <v>100</v>
      </c>
      <c r="D21" s="3">
        <v>93.107110000000006</v>
      </c>
      <c r="E21" s="3">
        <v>17.5</v>
      </c>
      <c r="F21" s="3">
        <v>78.674973679999994</v>
      </c>
      <c r="G21" s="3" t="s">
        <v>36</v>
      </c>
      <c r="H21" s="3"/>
    </row>
    <row r="22" spans="1:8">
      <c r="A22" s="3">
        <v>21</v>
      </c>
      <c r="B22" s="3" t="s">
        <v>39</v>
      </c>
      <c r="C22" s="3">
        <v>99</v>
      </c>
      <c r="D22" s="3">
        <v>87.924053000000001</v>
      </c>
      <c r="E22" s="3">
        <v>35</v>
      </c>
      <c r="F22" s="3">
        <v>78.446836840000003</v>
      </c>
      <c r="G22" s="3" t="s">
        <v>36</v>
      </c>
      <c r="H22" s="3"/>
    </row>
    <row r="23" spans="1:8" ht="14.1" customHeight="1">
      <c r="A23" s="3">
        <v>22</v>
      </c>
      <c r="B23" s="3" t="s">
        <v>40</v>
      </c>
      <c r="C23" s="3">
        <v>99</v>
      </c>
      <c r="D23" s="3">
        <v>93.219368000000003</v>
      </c>
      <c r="E23" s="3">
        <v>16</v>
      </c>
      <c r="F23" s="3">
        <f>SUM(C23*0.1,D23*0.7,E23*0.2)</f>
        <v>78.353557600000002</v>
      </c>
      <c r="G23" s="3" t="s">
        <v>36</v>
      </c>
      <c r="H23" s="3"/>
    </row>
    <row r="24" spans="1:8" ht="14.1" customHeight="1">
      <c r="A24" s="3">
        <v>23</v>
      </c>
      <c r="B24" s="3" t="s">
        <v>41</v>
      </c>
      <c r="C24" s="3">
        <v>99</v>
      </c>
      <c r="D24" s="3">
        <v>91.859210526315792</v>
      </c>
      <c r="E24" s="3">
        <v>20</v>
      </c>
      <c r="F24" s="3">
        <f>SUM(C24*0.1,D24*0.7,E24*0.2)</f>
        <v>78.201447368421057</v>
      </c>
      <c r="G24" s="3" t="s">
        <v>36</v>
      </c>
      <c r="H24" s="3"/>
    </row>
    <row r="25" spans="1:8">
      <c r="A25" s="3">
        <v>24</v>
      </c>
      <c r="B25" s="3" t="s">
        <v>42</v>
      </c>
      <c r="C25" s="3">
        <v>99</v>
      </c>
      <c r="D25" s="3">
        <v>90.458209999999994</v>
      </c>
      <c r="E25" s="3">
        <v>23.5</v>
      </c>
      <c r="F25" s="3">
        <v>77.920747370000001</v>
      </c>
      <c r="G25" s="3" t="s">
        <v>43</v>
      </c>
      <c r="H25" s="3"/>
    </row>
    <row r="26" spans="1:8">
      <c r="A26" s="3">
        <v>25</v>
      </c>
      <c r="B26" s="3" t="s">
        <v>1</v>
      </c>
      <c r="C26" s="3">
        <v>100</v>
      </c>
      <c r="D26" s="3">
        <v>92.871526000000003</v>
      </c>
      <c r="E26" s="3">
        <v>14.5</v>
      </c>
      <c r="F26" s="3">
        <v>77.910068420000002</v>
      </c>
      <c r="G26" s="3" t="s">
        <v>44</v>
      </c>
      <c r="H26" s="3"/>
    </row>
    <row r="27" spans="1:8">
      <c r="A27" s="3">
        <v>26</v>
      </c>
      <c r="B27" s="3" t="s">
        <v>45</v>
      </c>
      <c r="C27" s="3">
        <v>99</v>
      </c>
      <c r="D27" s="3">
        <v>87.989368421052632</v>
      </c>
      <c r="E27" s="3">
        <v>30.5</v>
      </c>
      <c r="F27" s="3">
        <f>SUM(C27*0.1,D27*0.7,E27*0.2)</f>
        <v>77.592557894736828</v>
      </c>
      <c r="G27" s="3" t="s">
        <v>44</v>
      </c>
      <c r="H27" s="3"/>
    </row>
    <row r="28" spans="1:8">
      <c r="A28" s="3">
        <v>27</v>
      </c>
      <c r="B28" s="3" t="s">
        <v>46</v>
      </c>
      <c r="C28" s="3">
        <v>99</v>
      </c>
      <c r="D28" s="3">
        <v>87.329329999999999</v>
      </c>
      <c r="E28" s="3">
        <v>31.5</v>
      </c>
      <c r="F28" s="3">
        <v>77.330533329999994</v>
      </c>
      <c r="G28" s="3" t="s">
        <v>44</v>
      </c>
      <c r="H28" s="3"/>
    </row>
    <row r="29" spans="1:8">
      <c r="A29" s="3">
        <v>28</v>
      </c>
      <c r="B29" s="3" t="s">
        <v>47</v>
      </c>
      <c r="C29" s="3">
        <v>100</v>
      </c>
      <c r="D29" s="3">
        <v>85.379756999999998</v>
      </c>
      <c r="E29" s="3">
        <v>37.5</v>
      </c>
      <c r="F29" s="3">
        <f>SUM(C29*0.1,D29*0.7,E29*0.2)</f>
        <v>77.2658299</v>
      </c>
      <c r="G29" s="3" t="s">
        <v>44</v>
      </c>
      <c r="H29" s="3"/>
    </row>
    <row r="30" spans="1:8">
      <c r="A30" s="3">
        <v>29</v>
      </c>
      <c r="B30" s="3" t="s">
        <v>48</v>
      </c>
      <c r="C30" s="3">
        <v>100</v>
      </c>
      <c r="D30" s="3">
        <v>92.410263</v>
      </c>
      <c r="E30" s="3">
        <v>12.5</v>
      </c>
      <c r="F30" s="3">
        <f>C30*0.1+D30*0.7+E30*0.2</f>
        <v>77.187184099999996</v>
      </c>
      <c r="G30" s="3" t="s">
        <v>44</v>
      </c>
      <c r="H30" s="3"/>
    </row>
    <row r="31" spans="1:8">
      <c r="A31" s="3">
        <v>30</v>
      </c>
      <c r="B31" s="3" t="s">
        <v>49</v>
      </c>
      <c r="C31" s="3">
        <v>100</v>
      </c>
      <c r="D31" s="3">
        <v>88.064894736842106</v>
      </c>
      <c r="E31" s="3">
        <v>27</v>
      </c>
      <c r="F31" s="3">
        <f>SUM(C31*0.1,D31*0.7,E31*0.2)</f>
        <v>77.045426315789484</v>
      </c>
      <c r="G31" s="3" t="s">
        <v>44</v>
      </c>
      <c r="H31" s="3"/>
    </row>
    <row r="32" spans="1:8">
      <c r="A32" s="3">
        <v>31</v>
      </c>
      <c r="B32" s="3" t="s">
        <v>50</v>
      </c>
      <c r="C32" s="3">
        <v>99</v>
      </c>
      <c r="D32" s="3">
        <v>94.086330000000004</v>
      </c>
      <c r="E32" s="3">
        <v>6</v>
      </c>
      <c r="F32" s="3">
        <v>76.960433330000001</v>
      </c>
      <c r="G32" s="3" t="s">
        <v>44</v>
      </c>
      <c r="H32" s="3"/>
    </row>
    <row r="33" spans="1:9">
      <c r="A33" s="3">
        <v>32</v>
      </c>
      <c r="B33" s="3" t="s">
        <v>51</v>
      </c>
      <c r="C33" s="3">
        <v>100</v>
      </c>
      <c r="D33" s="3">
        <v>92.482210526315797</v>
      </c>
      <c r="E33" s="3">
        <v>11</v>
      </c>
      <c r="F33" s="3">
        <f>SUM(C33*0.1,D33*0.7,E33*0.2)</f>
        <v>76.93754736842105</v>
      </c>
      <c r="G33" s="3" t="s">
        <v>44</v>
      </c>
      <c r="H33" s="3"/>
    </row>
    <row r="34" spans="1:9">
      <c r="A34" s="3">
        <v>33</v>
      </c>
      <c r="B34" s="3" t="s">
        <v>52</v>
      </c>
      <c r="C34" s="3">
        <v>100</v>
      </c>
      <c r="D34" s="3">
        <v>92.796539999999993</v>
      </c>
      <c r="E34" s="3">
        <v>8</v>
      </c>
      <c r="F34" s="3">
        <v>76.557578379999995</v>
      </c>
      <c r="G34" s="3" t="s">
        <v>44</v>
      </c>
      <c r="H34" s="3"/>
    </row>
    <row r="35" spans="1:9">
      <c r="A35" s="3">
        <v>34</v>
      </c>
      <c r="B35" s="3" t="s">
        <v>53</v>
      </c>
      <c r="C35" s="3">
        <v>99</v>
      </c>
      <c r="D35" s="3">
        <v>89.799189999999996</v>
      </c>
      <c r="E35" s="3">
        <v>18</v>
      </c>
      <c r="F35" s="3">
        <f>SUM(C35*0.1,D35*0.7,E35*0.2)</f>
        <v>76.359432999999996</v>
      </c>
      <c r="G35" s="3" t="s">
        <v>44</v>
      </c>
      <c r="H35" s="3"/>
    </row>
    <row r="36" spans="1:9">
      <c r="A36" s="3">
        <v>1</v>
      </c>
      <c r="B36" s="3" t="s">
        <v>54</v>
      </c>
      <c r="C36" s="3">
        <v>99</v>
      </c>
      <c r="D36" s="3">
        <v>93.374200000000002</v>
      </c>
      <c r="E36" s="3">
        <v>38</v>
      </c>
      <c r="F36" s="3">
        <v>82.861900000000006</v>
      </c>
      <c r="G36" s="3" t="s">
        <v>55</v>
      </c>
      <c r="H36" s="3"/>
      <c r="I36" s="1" t="s">
        <v>5</v>
      </c>
    </row>
    <row r="37" spans="1:9">
      <c r="A37" s="3">
        <v>2</v>
      </c>
      <c r="B37" s="3" t="s">
        <v>56</v>
      </c>
      <c r="C37" s="3">
        <v>99.5</v>
      </c>
      <c r="D37" s="3">
        <v>93.5685</v>
      </c>
      <c r="E37" s="3">
        <v>25.5</v>
      </c>
      <c r="F37" s="3">
        <v>80.548000000000002</v>
      </c>
      <c r="G37" s="3" t="s">
        <v>55</v>
      </c>
      <c r="H37" s="3"/>
    </row>
    <row r="38" spans="1:9">
      <c r="A38" s="3">
        <v>3</v>
      </c>
      <c r="B38" s="3" t="s">
        <v>57</v>
      </c>
      <c r="C38" s="3">
        <v>99</v>
      </c>
      <c r="D38" s="3">
        <v>96.461799999999997</v>
      </c>
      <c r="E38" s="3">
        <v>12</v>
      </c>
      <c r="F38" s="3">
        <v>79.823300000000003</v>
      </c>
      <c r="G38" s="3" t="s">
        <v>58</v>
      </c>
      <c r="H38" s="3"/>
    </row>
    <row r="39" spans="1:9">
      <c r="A39" s="3">
        <v>4</v>
      </c>
      <c r="B39" s="3" t="s">
        <v>59</v>
      </c>
      <c r="C39" s="3">
        <v>100</v>
      </c>
      <c r="D39" s="3">
        <v>83.444999999999993</v>
      </c>
      <c r="E39" s="3">
        <v>51.5</v>
      </c>
      <c r="F39" s="3">
        <v>78.711500000000001</v>
      </c>
      <c r="G39" s="3" t="s">
        <v>58</v>
      </c>
      <c r="H39" s="3"/>
    </row>
    <row r="40" spans="1:9">
      <c r="A40" s="3">
        <v>5</v>
      </c>
      <c r="B40" s="3" t="s">
        <v>60</v>
      </c>
      <c r="C40" s="3">
        <v>99</v>
      </c>
      <c r="D40" s="3">
        <v>90.1965</v>
      </c>
      <c r="E40" s="3">
        <v>26.5</v>
      </c>
      <c r="F40" s="3">
        <v>78.337599999999995</v>
      </c>
      <c r="G40" s="3" t="s">
        <v>58</v>
      </c>
      <c r="H40" s="3"/>
    </row>
    <row r="41" spans="1:9">
      <c r="A41" s="3">
        <v>6</v>
      </c>
      <c r="B41" s="3" t="s">
        <v>61</v>
      </c>
      <c r="C41" s="3">
        <v>100</v>
      </c>
      <c r="D41" s="3">
        <v>90.452799999999996</v>
      </c>
      <c r="E41" s="3">
        <v>23.5</v>
      </c>
      <c r="F41" s="3">
        <v>78.016999999999996</v>
      </c>
      <c r="G41" s="3" t="s">
        <v>58</v>
      </c>
      <c r="H41" s="3"/>
    </row>
    <row r="42" spans="1:9">
      <c r="A42" s="3">
        <v>7</v>
      </c>
      <c r="B42" s="3" t="s">
        <v>62</v>
      </c>
      <c r="C42" s="3">
        <v>100</v>
      </c>
      <c r="D42" s="3">
        <v>91.090199999999996</v>
      </c>
      <c r="E42" s="3">
        <v>19</v>
      </c>
      <c r="F42" s="3">
        <v>77.563199999999995</v>
      </c>
      <c r="G42" s="3" t="s">
        <v>58</v>
      </c>
      <c r="H42" s="3"/>
    </row>
    <row r="43" spans="1:9">
      <c r="A43" s="3">
        <v>8</v>
      </c>
      <c r="B43" s="3" t="s">
        <v>63</v>
      </c>
      <c r="C43" s="3">
        <v>99.5</v>
      </c>
      <c r="D43" s="3">
        <v>89.866900000000001</v>
      </c>
      <c r="E43" s="3">
        <v>22</v>
      </c>
      <c r="F43" s="3">
        <v>77.256799999999998</v>
      </c>
      <c r="G43" s="3" t="s">
        <v>44</v>
      </c>
      <c r="H43" s="3"/>
    </row>
    <row r="44" spans="1:9">
      <c r="A44" s="3">
        <v>9</v>
      </c>
      <c r="B44" s="3" t="s">
        <v>64</v>
      </c>
      <c r="C44" s="3">
        <v>100</v>
      </c>
      <c r="D44" s="3">
        <v>93.103200000000001</v>
      </c>
      <c r="E44" s="3">
        <v>8.5</v>
      </c>
      <c r="F44" s="3">
        <v>76.472300000000004</v>
      </c>
      <c r="G44" s="3" t="s">
        <v>44</v>
      </c>
      <c r="H44" s="3"/>
    </row>
    <row r="45" spans="1:9">
      <c r="A45" s="3">
        <v>10</v>
      </c>
      <c r="B45" s="3" t="s">
        <v>65</v>
      </c>
      <c r="C45" s="3">
        <v>99</v>
      </c>
      <c r="D45" s="3">
        <v>91.9131</v>
      </c>
      <c r="E45" s="3">
        <v>5.5</v>
      </c>
      <c r="F45" s="3">
        <v>75.339200000000005</v>
      </c>
      <c r="G45" s="3" t="s">
        <v>44</v>
      </c>
      <c r="H45" s="3"/>
    </row>
    <row r="46" spans="1:9">
      <c r="A46" s="3">
        <v>11</v>
      </c>
      <c r="B46" s="3" t="s">
        <v>66</v>
      </c>
      <c r="C46" s="3">
        <v>98.5</v>
      </c>
      <c r="D46" s="3">
        <v>88.206000000000003</v>
      </c>
      <c r="E46" s="3">
        <v>17</v>
      </c>
      <c r="F46" s="3">
        <v>74.994200000000006</v>
      </c>
      <c r="G46" s="3" t="s">
        <v>44</v>
      </c>
      <c r="H46" s="3"/>
    </row>
    <row r="47" spans="1:9">
      <c r="A47" s="3">
        <v>12</v>
      </c>
      <c r="B47" s="3" t="s">
        <v>67</v>
      </c>
      <c r="C47" s="3">
        <v>99.5</v>
      </c>
      <c r="D47" s="3">
        <v>90.447900000000004</v>
      </c>
      <c r="E47" s="3">
        <v>8.5</v>
      </c>
      <c r="F47" s="3">
        <v>74.963499999999996</v>
      </c>
      <c r="G47" s="3" t="s">
        <v>44</v>
      </c>
      <c r="H47" s="3"/>
    </row>
    <row r="48" spans="1:9">
      <c r="A48" s="3">
        <v>13</v>
      </c>
      <c r="B48" s="3" t="s">
        <v>68</v>
      </c>
      <c r="C48" s="3">
        <v>99</v>
      </c>
      <c r="D48" s="3">
        <v>89.061999999999998</v>
      </c>
      <c r="E48" s="3">
        <v>12.5</v>
      </c>
      <c r="F48" s="3">
        <v>74.743399999999994</v>
      </c>
      <c r="G48" s="3" t="s">
        <v>44</v>
      </c>
      <c r="H48" s="3"/>
    </row>
    <row r="49" spans="1:9">
      <c r="A49" s="3">
        <v>14</v>
      </c>
      <c r="B49" s="3" t="s">
        <v>69</v>
      </c>
      <c r="C49" s="3">
        <v>98</v>
      </c>
      <c r="D49" s="3">
        <v>92.176100000000005</v>
      </c>
      <c r="E49" s="3">
        <v>1</v>
      </c>
      <c r="F49" s="3">
        <v>74.523200000000003</v>
      </c>
      <c r="G49" s="3" t="s">
        <v>44</v>
      </c>
      <c r="H49" s="3"/>
    </row>
    <row r="50" spans="1:9">
      <c r="A50" s="3">
        <v>1</v>
      </c>
      <c r="B50" s="3" t="s">
        <v>70</v>
      </c>
      <c r="C50" s="3">
        <v>22.5</v>
      </c>
      <c r="D50" s="3">
        <v>99</v>
      </c>
      <c r="E50" s="3">
        <v>92.362615384999998</v>
      </c>
      <c r="F50" s="3">
        <v>79.053830770000005</v>
      </c>
      <c r="G50" s="3" t="s">
        <v>55</v>
      </c>
      <c r="H50" s="3"/>
      <c r="I50" s="1" t="s">
        <v>6</v>
      </c>
    </row>
    <row r="51" spans="1:9">
      <c r="A51" s="3">
        <v>2</v>
      </c>
      <c r="B51" s="3" t="s">
        <v>71</v>
      </c>
      <c r="C51" s="3">
        <v>28.5</v>
      </c>
      <c r="D51" s="3">
        <v>100</v>
      </c>
      <c r="E51" s="3">
        <v>87.285730158999996</v>
      </c>
      <c r="F51" s="3">
        <v>76.780001111000004</v>
      </c>
      <c r="G51" s="3" t="s">
        <v>58</v>
      </c>
      <c r="H51" s="3"/>
    </row>
    <row r="52" spans="1:9">
      <c r="A52" s="3">
        <v>3</v>
      </c>
      <c r="B52" s="3" t="s">
        <v>72</v>
      </c>
      <c r="C52" s="3">
        <v>12</v>
      </c>
      <c r="D52" s="3">
        <v>99</v>
      </c>
      <c r="E52" s="3">
        <v>86.974615385000007</v>
      </c>
      <c r="F52" s="3">
        <v>73.182230769</v>
      </c>
      <c r="G52" s="3" t="s">
        <v>58</v>
      </c>
      <c r="H52" s="3"/>
    </row>
    <row r="53" spans="1:9">
      <c r="A53" s="3">
        <v>4</v>
      </c>
      <c r="B53" s="3" t="s">
        <v>73</v>
      </c>
      <c r="C53" s="3">
        <v>20</v>
      </c>
      <c r="D53" s="3">
        <v>100</v>
      </c>
      <c r="E53" s="3">
        <v>83.644538462</v>
      </c>
      <c r="F53" s="3">
        <v>72.551176920000003</v>
      </c>
      <c r="G53" s="3" t="s">
        <v>58</v>
      </c>
      <c r="H53" s="3"/>
    </row>
    <row r="54" spans="1:9">
      <c r="A54" s="3">
        <v>5</v>
      </c>
      <c r="B54" s="3" t="s">
        <v>74</v>
      </c>
      <c r="C54" s="3">
        <v>0</v>
      </c>
      <c r="D54" s="3">
        <v>99</v>
      </c>
      <c r="E54" s="3">
        <v>89.096692308000002</v>
      </c>
      <c r="F54" s="3">
        <v>72.267684619999997</v>
      </c>
      <c r="G54" s="3" t="s">
        <v>44</v>
      </c>
      <c r="H54" s="3"/>
    </row>
    <row r="55" spans="1:9">
      <c r="A55" s="3">
        <v>6</v>
      </c>
      <c r="B55" s="3" t="s">
        <v>75</v>
      </c>
      <c r="C55" s="3">
        <v>11</v>
      </c>
      <c r="D55" s="3">
        <v>98</v>
      </c>
      <c r="E55" s="3">
        <v>86.226952381000004</v>
      </c>
      <c r="F55" s="3">
        <v>72.358866667000001</v>
      </c>
      <c r="G55" s="3" t="s">
        <v>44</v>
      </c>
      <c r="H55" s="3"/>
    </row>
    <row r="56" spans="1:9">
      <c r="A56" s="3">
        <v>7</v>
      </c>
      <c r="B56" s="3" t="s">
        <v>76</v>
      </c>
      <c r="C56" s="3">
        <v>1</v>
      </c>
      <c r="D56" s="3">
        <v>99</v>
      </c>
      <c r="E56" s="3">
        <v>88.590230769000001</v>
      </c>
      <c r="F56" s="3">
        <v>72.113161538</v>
      </c>
      <c r="G56" s="3" t="s">
        <v>44</v>
      </c>
      <c r="H56" s="3"/>
    </row>
    <row r="57" spans="1:9">
      <c r="A57" s="3">
        <v>8</v>
      </c>
      <c r="B57" s="3" t="s">
        <v>77</v>
      </c>
      <c r="C57" s="3">
        <v>15</v>
      </c>
      <c r="D57" s="3">
        <v>100</v>
      </c>
      <c r="E57" s="3">
        <v>83.818888888999993</v>
      </c>
      <c r="F57" s="3">
        <v>71.673222222000007</v>
      </c>
      <c r="G57" s="3" t="s">
        <v>44</v>
      </c>
      <c r="H57" s="3"/>
    </row>
    <row r="58" spans="1:9">
      <c r="A58" s="3">
        <v>1</v>
      </c>
      <c r="B58" s="3" t="s">
        <v>78</v>
      </c>
      <c r="C58" s="3">
        <v>100</v>
      </c>
      <c r="D58" s="3">
        <v>94.857124999999996</v>
      </c>
      <c r="E58" s="3">
        <v>33</v>
      </c>
      <c r="F58" s="3">
        <f t="shared" ref="F58:F71" si="0">C58*0.1+D58*0.7+E58*0.2</f>
        <v>82.999987499999989</v>
      </c>
      <c r="G58" s="3" t="s">
        <v>55</v>
      </c>
      <c r="H58" s="3"/>
      <c r="I58" s="1" t="s">
        <v>7</v>
      </c>
    </row>
    <row r="59" spans="1:9">
      <c r="A59" s="3">
        <v>2</v>
      </c>
      <c r="B59" s="3" t="s">
        <v>79</v>
      </c>
      <c r="C59" s="3">
        <v>100</v>
      </c>
      <c r="D59" s="3">
        <v>92.737363636363597</v>
      </c>
      <c r="E59" s="3">
        <v>25.5</v>
      </c>
      <c r="F59" s="3">
        <f t="shared" si="0"/>
        <v>80.016154545454512</v>
      </c>
      <c r="G59" s="3" t="s">
        <v>58</v>
      </c>
      <c r="H59" s="3"/>
    </row>
    <row r="60" spans="1:9">
      <c r="A60" s="3">
        <v>3</v>
      </c>
      <c r="B60" s="3" t="s">
        <v>80</v>
      </c>
      <c r="C60" s="3">
        <v>100</v>
      </c>
      <c r="D60" s="3">
        <v>89.948666666666696</v>
      </c>
      <c r="E60" s="3">
        <v>17.600000000000001</v>
      </c>
      <c r="F60" s="3">
        <f t="shared" si="0"/>
        <v>76.484066666666678</v>
      </c>
      <c r="G60" s="3" t="s">
        <v>58</v>
      </c>
      <c r="H60" s="3"/>
    </row>
    <row r="61" spans="1:9">
      <c r="A61" s="3">
        <v>4</v>
      </c>
      <c r="B61" s="3" t="s">
        <v>81</v>
      </c>
      <c r="C61" s="3">
        <v>98</v>
      </c>
      <c r="D61" s="3">
        <v>85.771124999999998</v>
      </c>
      <c r="E61" s="3">
        <v>19.5</v>
      </c>
      <c r="F61" s="3">
        <f t="shared" si="0"/>
        <v>73.739787500000006</v>
      </c>
      <c r="G61" s="3" t="s">
        <v>58</v>
      </c>
      <c r="H61" s="3"/>
    </row>
    <row r="62" spans="1:9">
      <c r="A62" s="3">
        <v>5</v>
      </c>
      <c r="B62" s="3" t="s">
        <v>82</v>
      </c>
      <c r="C62" s="3">
        <v>100</v>
      </c>
      <c r="D62" s="3">
        <v>85.659354838709703</v>
      </c>
      <c r="E62" s="3">
        <v>16</v>
      </c>
      <c r="F62" s="3">
        <f t="shared" si="0"/>
        <v>73.161548387096801</v>
      </c>
      <c r="G62" s="3" t="s">
        <v>44</v>
      </c>
      <c r="H62" s="3"/>
    </row>
    <row r="63" spans="1:9">
      <c r="A63" s="3">
        <v>6</v>
      </c>
      <c r="B63" s="3" t="s">
        <v>83</v>
      </c>
      <c r="C63" s="3">
        <v>99</v>
      </c>
      <c r="D63" s="3">
        <v>83.539500000000004</v>
      </c>
      <c r="E63" s="3">
        <v>15.5</v>
      </c>
      <c r="F63" s="3">
        <f t="shared" si="0"/>
        <v>71.477649999999997</v>
      </c>
      <c r="G63" s="3" t="s">
        <v>44</v>
      </c>
      <c r="H63" s="3"/>
    </row>
    <row r="64" spans="1:9">
      <c r="A64" s="3">
        <v>7</v>
      </c>
      <c r="B64" s="3" t="s">
        <v>84</v>
      </c>
      <c r="C64" s="3">
        <v>99</v>
      </c>
      <c r="D64" s="3">
        <v>86.241242424242401</v>
      </c>
      <c r="E64" s="3">
        <v>6</v>
      </c>
      <c r="F64" s="3">
        <f t="shared" si="0"/>
        <v>71.468869696969676</v>
      </c>
      <c r="G64" s="3" t="s">
        <v>44</v>
      </c>
      <c r="H64" s="3"/>
    </row>
    <row r="65" spans="1:9">
      <c r="A65" s="3">
        <v>1</v>
      </c>
      <c r="B65" s="3" t="s">
        <v>85</v>
      </c>
      <c r="C65" s="3">
        <v>100</v>
      </c>
      <c r="D65" s="3">
        <v>95.353037999999998</v>
      </c>
      <c r="E65" s="3">
        <v>32.5</v>
      </c>
      <c r="F65" s="3">
        <f t="shared" si="0"/>
        <v>83.247126600000001</v>
      </c>
      <c r="G65" s="3" t="s">
        <v>98</v>
      </c>
      <c r="H65" s="3"/>
      <c r="I65" s="1" t="s">
        <v>8</v>
      </c>
    </row>
    <row r="66" spans="1:9">
      <c r="A66" s="3">
        <v>2</v>
      </c>
      <c r="B66" s="3" t="s">
        <v>86</v>
      </c>
      <c r="C66" s="3">
        <v>100</v>
      </c>
      <c r="D66" s="3">
        <v>89.892635999999996</v>
      </c>
      <c r="E66" s="3">
        <v>37</v>
      </c>
      <c r="F66" s="3">
        <f t="shared" si="0"/>
        <v>80.324845199999999</v>
      </c>
      <c r="G66" s="3" t="s">
        <v>2</v>
      </c>
      <c r="H66" s="3"/>
    </row>
    <row r="67" spans="1:9">
      <c r="A67" s="3">
        <v>3</v>
      </c>
      <c r="B67" s="3" t="s">
        <v>87</v>
      </c>
      <c r="C67" s="3">
        <v>100</v>
      </c>
      <c r="D67" s="3">
        <v>96.419454999999999</v>
      </c>
      <c r="E67" s="3">
        <v>10.5</v>
      </c>
      <c r="F67" s="3">
        <f t="shared" si="0"/>
        <v>79.593618499999991</v>
      </c>
      <c r="G67" s="3" t="s">
        <v>2</v>
      </c>
      <c r="H67" s="3"/>
    </row>
    <row r="68" spans="1:9">
      <c r="A68" s="3">
        <v>4</v>
      </c>
      <c r="B68" s="3" t="s">
        <v>88</v>
      </c>
      <c r="C68" s="3">
        <v>100</v>
      </c>
      <c r="D68" s="3">
        <v>93.590363600000003</v>
      </c>
      <c r="E68" s="3">
        <v>19</v>
      </c>
      <c r="F68" s="3">
        <f t="shared" si="0"/>
        <v>79.313254520000001</v>
      </c>
      <c r="G68" s="3" t="s">
        <v>3</v>
      </c>
      <c r="H68" s="3"/>
    </row>
    <row r="69" spans="1:9">
      <c r="A69" s="3">
        <v>5</v>
      </c>
      <c r="B69" s="3" t="s">
        <v>89</v>
      </c>
      <c r="C69" s="3">
        <v>100</v>
      </c>
      <c r="D69" s="3">
        <v>94.433909</v>
      </c>
      <c r="E69" s="3">
        <v>14</v>
      </c>
      <c r="F69" s="3">
        <f t="shared" si="0"/>
        <v>78.903736299999991</v>
      </c>
      <c r="G69" s="3" t="s">
        <v>99</v>
      </c>
      <c r="H69" s="3"/>
    </row>
    <row r="70" spans="1:9">
      <c r="A70" s="3">
        <v>6</v>
      </c>
      <c r="B70" s="3" t="s">
        <v>90</v>
      </c>
      <c r="C70" s="3">
        <v>100</v>
      </c>
      <c r="D70" s="3">
        <v>89.725077999999996</v>
      </c>
      <c r="E70" s="3">
        <v>15</v>
      </c>
      <c r="F70" s="3">
        <f t="shared" si="0"/>
        <v>75.807554600000003</v>
      </c>
      <c r="G70" s="3" t="s">
        <v>3</v>
      </c>
      <c r="H70" s="3"/>
    </row>
    <row r="71" spans="1:9">
      <c r="A71" s="3">
        <v>7</v>
      </c>
      <c r="B71" s="3" t="s">
        <v>91</v>
      </c>
      <c r="C71" s="3">
        <v>100</v>
      </c>
      <c r="D71" s="3">
        <v>92.235568999999998</v>
      </c>
      <c r="E71" s="3">
        <v>5</v>
      </c>
      <c r="F71" s="3">
        <f t="shared" si="0"/>
        <v>75.564898299999996</v>
      </c>
      <c r="G71" s="3" t="s">
        <v>3</v>
      </c>
      <c r="H71" s="3"/>
    </row>
    <row r="72" spans="1:9">
      <c r="A72" s="3">
        <v>1</v>
      </c>
      <c r="B72" s="3" t="s">
        <v>92</v>
      </c>
      <c r="C72" s="3">
        <v>100</v>
      </c>
      <c r="D72" s="3">
        <v>92.142428570000007</v>
      </c>
      <c r="E72" s="3">
        <v>42</v>
      </c>
      <c r="F72" s="3">
        <v>82.899699999999996</v>
      </c>
      <c r="G72" s="3" t="s">
        <v>55</v>
      </c>
      <c r="H72" s="3"/>
      <c r="I72" s="1" t="s">
        <v>9</v>
      </c>
    </row>
    <row r="73" spans="1:9">
      <c r="A73" s="3">
        <v>2</v>
      </c>
      <c r="B73" s="3" t="s">
        <v>93</v>
      </c>
      <c r="C73" s="3">
        <v>100</v>
      </c>
      <c r="D73" s="3">
        <v>91.628939389999999</v>
      </c>
      <c r="E73" s="3">
        <v>43</v>
      </c>
      <c r="F73" s="3">
        <v>82.740300000000005</v>
      </c>
      <c r="G73" s="3" t="s">
        <v>58</v>
      </c>
      <c r="H73" s="3"/>
    </row>
    <row r="74" spans="1:9">
      <c r="A74" s="3">
        <v>3</v>
      </c>
      <c r="B74" s="3" t="s">
        <v>94</v>
      </c>
      <c r="C74" s="3">
        <v>99</v>
      </c>
      <c r="D74" s="3">
        <v>91.369655739999999</v>
      </c>
      <c r="E74" s="3">
        <v>8</v>
      </c>
      <c r="F74" s="3">
        <v>75.458799999999997</v>
      </c>
      <c r="G74" s="3" t="s">
        <v>58</v>
      </c>
      <c r="H74" s="3"/>
    </row>
    <row r="75" spans="1:9">
      <c r="A75" s="3">
        <v>4</v>
      </c>
      <c r="B75" s="3" t="s">
        <v>95</v>
      </c>
      <c r="C75" s="3">
        <v>99</v>
      </c>
      <c r="D75" s="3">
        <v>86.340764710000002</v>
      </c>
      <c r="E75" s="3">
        <v>25.5</v>
      </c>
      <c r="F75" s="3">
        <v>75.438500000000005</v>
      </c>
      <c r="G75" s="3" t="s">
        <v>44</v>
      </c>
      <c r="H75" s="3"/>
    </row>
    <row r="76" spans="1:9">
      <c r="A76" s="3">
        <v>5</v>
      </c>
      <c r="B76" s="3" t="s">
        <v>96</v>
      </c>
      <c r="C76" s="3">
        <v>100</v>
      </c>
      <c r="D76" s="3">
        <v>90.279428569999993</v>
      </c>
      <c r="E76" s="3">
        <v>9</v>
      </c>
      <c r="F76" s="3">
        <v>74.995599999999996</v>
      </c>
      <c r="G76" s="3" t="s">
        <v>44</v>
      </c>
      <c r="H76" s="3"/>
    </row>
    <row r="77" spans="1:9">
      <c r="A77" s="3">
        <v>6</v>
      </c>
      <c r="B77" s="3" t="s">
        <v>97</v>
      </c>
      <c r="C77" s="3">
        <v>99</v>
      </c>
      <c r="D77" s="3">
        <v>85.09642857</v>
      </c>
      <c r="E77" s="3">
        <v>27</v>
      </c>
      <c r="F77" s="3">
        <v>74.867500000000007</v>
      </c>
      <c r="G77" s="3" t="s">
        <v>44</v>
      </c>
      <c r="H77" s="3"/>
    </row>
    <row r="78" spans="1:9">
      <c r="A78" s="3"/>
      <c r="B78" s="3"/>
      <c r="C78" s="3"/>
      <c r="D78" s="3"/>
      <c r="E78" s="3"/>
      <c r="F78" s="3"/>
      <c r="G78" s="3"/>
      <c r="H78" s="3"/>
    </row>
  </sheetData>
  <sortState ref="B2:G57">
    <sortCondition descending="1" ref="F2:F57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8</dc:creator>
  <cp:lastModifiedBy>USER-</cp:lastModifiedBy>
  <dcterms:created xsi:type="dcterms:W3CDTF">2015-06-05T10:19:34Z</dcterms:created>
  <dcterms:modified xsi:type="dcterms:W3CDTF">2020-10-09T06:49:12Z</dcterms:modified>
</cp:coreProperties>
</file>